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MAÇ SONUÇLARI 2025-2026\FUTSAL\"/>
    </mc:Choice>
  </mc:AlternateContent>
  <bookViews>
    <workbookView xWindow="0" yWindow="0" windowWidth="28800" windowHeight="12345" firstSheet="1" activeTab="1"/>
  </bookViews>
  <sheets>
    <sheet name="KAYIT" sheetId="2" state="hidden" r:id="rId1"/>
    <sheet name="GENÇ A ERKEK " sheetId="1" r:id="rId2"/>
    <sheet name="Sayfa3" sheetId="3" state="hidden" r:id="rId3"/>
    <sheet name="Sayfa1" sheetId="4" state="hidden" r:id="rId4"/>
  </sheets>
  <definedNames>
    <definedName name="_xlnm.Print_Area" localSheetId="1">'GENÇ A ERKEK '!$A$1:$AZ$124</definedName>
  </definedNames>
  <calcPr calcId="162913"/>
</workbook>
</file>

<file path=xl/calcChain.xml><?xml version="1.0" encoding="utf-8"?>
<calcChain xmlns="http://schemas.openxmlformats.org/spreadsheetml/2006/main">
  <c r="C64" i="2" l="1"/>
  <c r="C56" i="2"/>
  <c r="C48" i="2"/>
  <c r="C40" i="2"/>
  <c r="C32" i="2"/>
  <c r="C24" i="2"/>
  <c r="C16" i="2"/>
  <c r="C8" i="2"/>
  <c r="BU96" i="1" l="1"/>
  <c r="H15" i="3" l="1"/>
  <c r="C63" i="2" s="1"/>
  <c r="E15" i="3"/>
  <c r="C55" i="2" s="1"/>
  <c r="B15" i="3"/>
  <c r="C47" i="2" s="1"/>
  <c r="N7" i="3"/>
  <c r="C39" i="2" s="1"/>
  <c r="C17" i="1" s="1"/>
  <c r="W94" i="1"/>
  <c r="W95" i="1"/>
  <c r="N11" i="3"/>
  <c r="N12" i="3"/>
  <c r="C76" i="2" s="1"/>
  <c r="N13" i="3"/>
  <c r="N14" i="3"/>
  <c r="C78" i="2" s="1"/>
  <c r="P24" i="1" s="1"/>
  <c r="N15" i="3"/>
  <c r="K11" i="3"/>
  <c r="C67" i="2" s="1"/>
  <c r="C21" i="1" s="1"/>
  <c r="K12" i="3"/>
  <c r="C68" i="2" s="1"/>
  <c r="K13" i="3"/>
  <c r="C69" i="2" s="1"/>
  <c r="K14" i="3"/>
  <c r="C70" i="2" s="1"/>
  <c r="C24" i="1" s="1"/>
  <c r="K15" i="3"/>
  <c r="C71" i="2" s="1"/>
  <c r="C25" i="1" s="1"/>
  <c r="Q11" i="4"/>
  <c r="M11" i="4"/>
  <c r="E14" i="3" s="1"/>
  <c r="C54" i="2" s="1"/>
  <c r="I11" i="4"/>
  <c r="E11" i="4"/>
  <c r="N6" i="3" s="1"/>
  <c r="C38" i="2" s="1"/>
  <c r="Q10" i="4"/>
  <c r="M10" i="4"/>
  <c r="I10" i="4"/>
  <c r="E10" i="4"/>
  <c r="N5" i="3" s="1"/>
  <c r="C37" i="2" s="1"/>
  <c r="Q9" i="4"/>
  <c r="M9" i="4"/>
  <c r="E12" i="3" s="1"/>
  <c r="C52" i="2" s="1"/>
  <c r="I9" i="4"/>
  <c r="E9" i="4"/>
  <c r="N4" i="3" s="1"/>
  <c r="C36" i="2" s="1"/>
  <c r="Q8" i="4"/>
  <c r="M8" i="4"/>
  <c r="I8" i="4"/>
  <c r="E8" i="4"/>
  <c r="N3" i="3" s="1"/>
  <c r="C35" i="2" s="1"/>
  <c r="Q6" i="4"/>
  <c r="K7" i="3" s="1"/>
  <c r="M6" i="4"/>
  <c r="H7" i="3" s="1"/>
  <c r="I6" i="4"/>
  <c r="E7" i="3" s="1"/>
  <c r="E6" i="4"/>
  <c r="B7" i="3" s="1"/>
  <c r="Q5" i="4"/>
  <c r="K6" i="3" s="1"/>
  <c r="M5" i="4"/>
  <c r="H6" i="3" s="1"/>
  <c r="I5" i="4"/>
  <c r="E6" i="3" s="1"/>
  <c r="E5" i="4"/>
  <c r="B6" i="3" s="1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P21" i="1" s="1"/>
  <c r="C77" i="2"/>
  <c r="P23" i="1" s="1"/>
  <c r="C79" i="2"/>
  <c r="P25" i="1" s="1"/>
  <c r="C80" i="2"/>
  <c r="C72" i="2"/>
  <c r="AP17" i="1"/>
  <c r="AC17" i="1"/>
  <c r="AC18" i="1"/>
  <c r="P17" i="1"/>
  <c r="P18" i="1"/>
  <c r="C18" i="1"/>
  <c r="AP10" i="1"/>
  <c r="AC10" i="1"/>
  <c r="P10" i="1"/>
  <c r="C10" i="1"/>
  <c r="AC21" i="1"/>
  <c r="AP21" i="1"/>
  <c r="AC22" i="1"/>
  <c r="AP22" i="1"/>
  <c r="AC23" i="1"/>
  <c r="AP23" i="1"/>
  <c r="AP24" i="1"/>
  <c r="AP25" i="1"/>
  <c r="AC24" i="1"/>
  <c r="AC25" i="1"/>
  <c r="AP18" i="1"/>
  <c r="W96" i="1"/>
  <c r="AL96" i="1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P22" i="1"/>
  <c r="C23" i="1"/>
  <c r="C22" i="1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<sst xmlns="http://schemas.openxmlformats.org/spreadsheetml/2006/main" count="870" uniqueCount="233">
  <si>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</si>
  <si>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</si>
  <si>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</si>
  <si>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</si>
  <si>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</si>
  <si>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</si>
  <si>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</si>
  <si>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</si>
  <si>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</si>
  <si>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</si>
  <si>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</si>
  <si>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</si>
  <si>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</si>
  <si>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</si>
  <si>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</si>
  <si>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</si>
  <si>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</si>
  <si>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</si>
  <si>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</si>
  <si>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</si>
  <si>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</si>
  <si>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</si>
  <si>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</si>
  <si>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</si>
  <si>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</si>
  <si>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</si>
  <si>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</si>
  <si>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</si>
  <si>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</si>
  <si>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</si>
  <si>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</si>
  <si>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</si>
  <si>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</si>
  <si>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</si>
  <si>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</si>
  <si>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</si>
  <si>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</si>
  <si>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</si>
  <si>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</si>
  <si>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</si>
  <si>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</si>
  <si>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</si>
  <si>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</si>
  <si>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</si>
  <si>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</si>
  <si>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</si>
  <si>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</si>
  <si>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</si>
  <si>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</si>
  <si>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</si>
  <si>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</si>
  <si>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</si>
  <si>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</si>
  <si>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</si>
  <si>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</si>
  <si>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</si>
  <si>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</si>
  <si>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</si>
  <si>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</si>
  <si>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</si>
  <si>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</si>
  <si>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</si>
  <si>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</si>
  <si>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</si>
  <si>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</si>
  <si>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</si>
  <si>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</si>
  <si>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</si>
  <si>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</si>
  <si>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</si>
  <si>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</si>
  <si>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</si>
  <si>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</si>
  <si>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</si>
  <si>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</si>
  <si>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</si>
  <si>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</si>
  <si>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</si>
  <si>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</si>
  <si>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</si>
  <si>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</si>
  <si>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</si>
  <si>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</si>
  <si>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</si>
  <si>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</si>
  <si>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</si>
  <si>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</si>
  <si>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</si>
  <si>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</si>
  <si>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</si>
  <si>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</si>
  <si>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</si>
  <si>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</si>
  <si>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</si>
  <si>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</si>
  <si>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</si>
  <si>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</si>
  <si>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</si>
  <si>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</si>
  <si>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</si>
  <si>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</si>
  <si>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</si>
  <si>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</si>
  <si>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</si>
  <si>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</si>
  <si>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</si>
  <si>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</si>
  <si>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</si>
  <si>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</si>
  <si>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</si>
  <si>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</si>
  <si>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</si>
  <si>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</si>
  <si>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</si>
  <si>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</si>
  <si>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</si>
  <si>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</si>
  <si>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</si>
  <si>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</si>
  <si>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</si>
  <si>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G.ERK.A</t>
  </si>
  <si>
    <t>1. MAÇ</t>
  </si>
  <si>
    <t>A1/H2</t>
  </si>
  <si>
    <t>2. MAÇ</t>
  </si>
  <si>
    <t>3. MAÇ</t>
  </si>
  <si>
    <t>4. MAÇ</t>
  </si>
  <si>
    <t>5. MAÇ</t>
  </si>
  <si>
    <t>6. MAÇ</t>
  </si>
  <si>
    <t>7. MAÇ</t>
  </si>
  <si>
    <t>8. MAÇ</t>
  </si>
  <si>
    <t>B1/G2</t>
  </si>
  <si>
    <t>C1/F2</t>
  </si>
  <si>
    <t>D1/E2</t>
  </si>
  <si>
    <t>E1/D2</t>
  </si>
  <si>
    <t>F1/C2</t>
  </si>
  <si>
    <t>G1/B2</t>
  </si>
  <si>
    <t>H1/A2</t>
  </si>
  <si>
    <t>A1-H2</t>
  </si>
  <si>
    <t>B1-G2</t>
  </si>
  <si>
    <t>C1-F2</t>
  </si>
  <si>
    <t>D1-E2</t>
  </si>
  <si>
    <t>E1-D2</t>
  </si>
  <si>
    <t>F1-C2</t>
  </si>
  <si>
    <t>G1-B2</t>
  </si>
  <si>
    <t>H1-A2</t>
  </si>
  <si>
    <t>ÇEYREK FİNAL  (ELEMELERİ KAZANAN 8 TAKIMA GÖRE  )</t>
  </si>
  <si>
    <t>YARI FİNAL FİNAL  (ELEMELERİ KAZANAN 4 TAKIMA GÖRE  )</t>
  </si>
  <si>
    <t>3. LÜK- 4. LÜK</t>
  </si>
  <si>
    <t>GRUP</t>
  </si>
  <si>
    <t>S</t>
  </si>
  <si>
    <t>P</t>
  </si>
  <si>
    <t>İL BİRİNCİSİ</t>
  </si>
  <si>
    <t>İNÖNÜ MTAL</t>
  </si>
  <si>
    <t>SEV MUZAFFER DEMİR AL</t>
  </si>
  <si>
    <t>Ş. İLKER KARTER MTAL</t>
  </si>
  <si>
    <t>TAYFUR BAYAR AL</t>
  </si>
  <si>
    <t>HÜSEYİN ERÇELEBİ AL</t>
  </si>
  <si>
    <t>UL CEVAT ÜLGER AİHL</t>
  </si>
  <si>
    <t>Ş. MEHMET ŞENGÜL FEN L</t>
  </si>
  <si>
    <t>SABİHA GÖKÇEN MTAL</t>
  </si>
  <si>
    <t>TOKİ Ş. SAVAŞ KUBAŞ AL</t>
  </si>
  <si>
    <t>ESK ANADOLU L</t>
  </si>
  <si>
    <t>H. AHMET KANATLI AL</t>
  </si>
  <si>
    <t>G. MUSTAFA KEMAL AL</t>
  </si>
  <si>
    <t>KILIÇOĞLU AL</t>
  </si>
  <si>
    <t>19 MAYIS AL</t>
  </si>
  <si>
    <t>MUZAFFER ÇİL AL</t>
  </si>
  <si>
    <t>PROF. DR ORHAN OĞUZ AL</t>
  </si>
  <si>
    <t>EĞT. SPOR LİSESİ</t>
  </si>
  <si>
    <t>ETİ SOS BİL. L.</t>
  </si>
  <si>
    <t>SALİH ZEKİ AL</t>
  </si>
  <si>
    <t>AHİ EVRAN MTAL</t>
  </si>
  <si>
    <t>TOKİ Ş. İKRAM CİRİT AL</t>
  </si>
  <si>
    <t>Ş. FAZIL YILDIRIM AL</t>
  </si>
  <si>
    <t>TOKİ Ş. İSMAİL TETİK AL</t>
  </si>
  <si>
    <t>CUMHURİYET AL</t>
  </si>
  <si>
    <t>SÜLEYMAN ŞAH AL</t>
  </si>
  <si>
    <t>Ö. ATAYURT AFL</t>
  </si>
  <si>
    <t>Ö. YESEVİ MTAL</t>
  </si>
  <si>
    <t>Ö. İKİ EYLÜL AL</t>
  </si>
  <si>
    <t>Ö. UFUK ÇİZGİSİ FEN L</t>
  </si>
  <si>
    <t>1-2</t>
  </si>
  <si>
    <t>3-4</t>
  </si>
  <si>
    <t>TURGUT REİS MTAL</t>
  </si>
  <si>
    <t>M.GAZİ Ş.N.TAVŞANLIOĞLU AL</t>
  </si>
  <si>
    <t>Ö. YENİ ROTA AL</t>
  </si>
  <si>
    <t>CEMAL MÜMTAZ SBL.</t>
  </si>
  <si>
    <t>Ö. YENİ YOL AL</t>
  </si>
  <si>
    <t>Ö. ÇAĞFEN AL</t>
  </si>
  <si>
    <t>PORSUK S.S</t>
  </si>
  <si>
    <t>ATATÜRK L.</t>
  </si>
  <si>
    <t>GRUPLARDAN ÇIKAN İLK İKİ TAKIMA GÖRE</t>
  </si>
  <si>
    <t>ATATÜRK LİSESİ</t>
  </si>
  <si>
    <t>FATİH FEN LİSESİ</t>
  </si>
  <si>
    <t>M.KEMAL ATATÜRK MTAL</t>
  </si>
  <si>
    <t>5-6</t>
  </si>
  <si>
    <t>7-8</t>
  </si>
  <si>
    <t>1-2 GLB/3-4 GLB</t>
  </si>
  <si>
    <t>5-6 GLB/7-8 GLB</t>
  </si>
  <si>
    <t>TAYFUR BAYAR A.L</t>
  </si>
  <si>
    <t>ŞHT FAZIL YILDIRIM A.L</t>
  </si>
  <si>
    <t>ÖZEL YENİ ROTA AND.L</t>
  </si>
  <si>
    <t>FATİH ANADOLU LİS</t>
  </si>
  <si>
    <t>H.AHMET KANATLI A.L</t>
  </si>
  <si>
    <t>ÖZEL ÇAĞDAŞ FEN L</t>
  </si>
  <si>
    <t>PROF DR ORHAN OĞUZ A.L</t>
  </si>
  <si>
    <t>SİVRİHİSAR FAHRİ KESKİN FEN L.</t>
  </si>
  <si>
    <t>19 MAYIS A.L</t>
  </si>
  <si>
    <t>ÖZEL BAHÇEŞEHİR FEN L</t>
  </si>
  <si>
    <t>CEMAL MÜMTAZ A.L</t>
  </si>
  <si>
    <t>MEHMET ŞENGÜL FEN L</t>
  </si>
  <si>
    <t>YUNUSEMRE MTAL</t>
  </si>
  <si>
    <t>KILIÇOĞLU AND.L</t>
  </si>
  <si>
    <t>TOKİ SAVAŞ KUBAŞ A.L</t>
  </si>
  <si>
    <t>ÖZEL UFUK ÇİZGİS FEN L</t>
  </si>
  <si>
    <t>ÖZEL KOKPİT MTAL</t>
  </si>
  <si>
    <t>ÖZEL YENİ YOL AND.LİS</t>
  </si>
  <si>
    <t>GAZİ MTAL</t>
  </si>
  <si>
    <t>DMO MTAL</t>
  </si>
  <si>
    <t>EĞİTİMCİLER SP.LİS</t>
  </si>
  <si>
    <t>MUZAFFER ÇİL A.L</t>
  </si>
  <si>
    <t>MURAT TUZSUZ MTAL</t>
  </si>
  <si>
    <t>GAZİ M.KEMAL A.L</t>
  </si>
  <si>
    <t>YILMAZ ÇETİNTAŞ A.L</t>
  </si>
  <si>
    <t>ÖZEL MBA AND.LİS</t>
  </si>
  <si>
    <t>2025-2026 EĞİTİM-ÖĞRETİM YILI FUTSAL GENÇ A ERKEK  
FİKSTÜRÜ</t>
  </si>
  <si>
    <t>ÖZEL UFUK  ÇİZGİS FEN L</t>
  </si>
  <si>
    <t>EDEBALİ AND.L</t>
  </si>
  <si>
    <t>U.A.CEVAT ÜLGER İHL</t>
  </si>
  <si>
    <t xml:space="preserve"> 2-3</t>
  </si>
  <si>
    <t xml:space="preserve"> 3-2</t>
  </si>
  <si>
    <t xml:space="preserve"> 7-8</t>
  </si>
  <si>
    <t xml:space="preserve"> 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</si>
</sst>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4" tint="0.59999389629810485"/>
      <name val="Calibri"/>
      <family val="2"/>
      <charset val="162"/>
      <scheme val="minor"/>
    </font>
    <font>
      <sz val="11"/>
      <color theme="8" tint="0.59999389629810485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1"/>
      <color theme="1"/>
      <name val="Cambria"/>
      <family val="1"/>
      <charset val="162"/>
      <scheme val="major"/>
    </font>
    <font>
      <sz val="12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3">
    <xf numFmtId="0" fontId="0" fillId="0" borderId="0" xfId="0"/>
    <xf numFmtId="0" fontId="0" fillId="0" borderId="0" xfId="0"/>
    <xf numFmtId="0" fontId="0" fillId="33" borderId="0" xfId="0" applyFill="1"/>
    <xf numFmtId="0" fontId="20" fillId="34" borderId="0" xfId="0" applyFont="1" applyFill="1"/>
    <xf numFmtId="0" fontId="16" fillId="34" borderId="0" xfId="0" applyFont="1" applyFill="1"/>
    <xf numFmtId="0" fontId="0" fillId="34" borderId="0" xfId="0" applyFill="1"/>
    <xf numFmtId="0" fontId="0" fillId="35" borderId="0" xfId="0" applyFill="1"/>
    <xf numFmtId="0" fontId="16" fillId="36" borderId="10" xfId="0" applyFont="1" applyFill="1" applyBorder="1" applyAlignment="1">
      <alignment horizontal="center" vertical="center"/>
    </xf>
    <xf numFmtId="0" fontId="0" fillId="38" borderId="0" xfId="0" applyFill="1"/>
    <xf numFmtId="14" fontId="0" fillId="36" borderId="0" xfId="0" applyNumberFormat="1" applyFill="1" applyBorder="1" applyAlignment="1"/>
    <xf numFmtId="0" fontId="22" fillId="36" borderId="11" xfId="0" applyFont="1" applyFill="1" applyBorder="1" applyAlignment="1"/>
    <xf numFmtId="0" fontId="22" fillId="36" borderId="12" xfId="0" applyFont="1" applyFill="1" applyBorder="1" applyAlignment="1"/>
    <xf numFmtId="0" fontId="22" fillId="36" borderId="13" xfId="0" applyFont="1" applyFill="1" applyBorder="1" applyAlignment="1"/>
    <xf numFmtId="0" fontId="22" fillId="34" borderId="0" xfId="0" applyFont="1" applyFill="1"/>
    <xf numFmtId="0" fontId="22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10" xfId="0" applyBorder="1"/>
    <xf numFmtId="0" fontId="23" fillId="34" borderId="0" xfId="0" applyFont="1" applyFill="1"/>
    <xf numFmtId="0" fontId="24" fillId="34" borderId="0" xfId="0" applyFont="1" applyFill="1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4" borderId="16" xfId="0" applyFill="1" applyBorder="1"/>
    <xf numFmtId="0" fontId="17" fillId="0" borderId="0" xfId="0" applyFont="1"/>
    <xf numFmtId="0" fontId="17" fillId="0" borderId="0" xfId="0" applyFont="1" applyFill="1"/>
    <xf numFmtId="0" fontId="26" fillId="41" borderId="0" xfId="0" applyFont="1" applyFill="1"/>
    <xf numFmtId="0" fontId="26" fillId="44" borderId="16" xfId="0" applyFont="1" applyFill="1" applyBorder="1"/>
    <xf numFmtId="0" fontId="0" fillId="0" borderId="0" xfId="0" applyFill="1"/>
    <xf numFmtId="0" fontId="17" fillId="0" borderId="16" xfId="0" applyFont="1" applyFill="1" applyBorder="1"/>
    <xf numFmtId="0" fontId="17" fillId="0" borderId="0" xfId="0" applyFont="1" applyFill="1" applyBorder="1"/>
    <xf numFmtId="14" fontId="16" fillId="36" borderId="0" xfId="0" applyNumberFormat="1" applyFont="1" applyFill="1" applyBorder="1" applyAlignment="1"/>
    <xf numFmtId="0" fontId="0" fillId="0" borderId="19" xfId="0" applyBorder="1" applyAlignment="1"/>
    <xf numFmtId="0" fontId="0" fillId="0" borderId="2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/>
    <xf numFmtId="0" fontId="0" fillId="0" borderId="20" xfId="0" applyBorder="1"/>
    <xf numFmtId="0" fontId="0" fillId="0" borderId="21" xfId="0" applyBorder="1"/>
    <xf numFmtId="0" fontId="0" fillId="0" borderId="19" xfId="0" applyBorder="1"/>
    <xf numFmtId="0" fontId="0" fillId="0" borderId="10" xfId="0" applyBorder="1" applyAlignment="1"/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18" fillId="43" borderId="0" xfId="0" applyFont="1" applyFill="1" applyAlignment="1">
      <alignment horizontal="center" vertical="center" wrapText="1"/>
    </xf>
    <xf numFmtId="0" fontId="0" fillId="0" borderId="0" xfId="0" applyFill="1" applyBorder="1"/>
    <xf numFmtId="0" fontId="18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0" fillId="40" borderId="0" xfId="0" applyFont="1" applyFill="1"/>
    <xf numFmtId="0" fontId="30" fillId="0" borderId="1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/>
    <xf numFmtId="0" fontId="32" fillId="42" borderId="0" xfId="0" applyFont="1" applyFill="1"/>
    <xf numFmtId="0" fontId="32" fillId="39" borderId="16" xfId="0" applyFont="1" applyFill="1" applyBorder="1"/>
    <xf numFmtId="0" fontId="32" fillId="0" borderId="0" xfId="0" applyFont="1"/>
    <xf numFmtId="0" fontId="32" fillId="45" borderId="0" xfId="0" applyFont="1" applyFill="1"/>
    <xf numFmtId="0" fontId="32" fillId="34" borderId="16" xfId="0" applyFont="1" applyFill="1" applyBorder="1"/>
    <xf numFmtId="0" fontId="33" fillId="41" borderId="0" xfId="0" applyFont="1" applyFill="1"/>
    <xf numFmtId="0" fontId="30" fillId="43" borderId="11" xfId="0" applyFont="1" applyFill="1" applyBorder="1" applyProtection="1">
      <protection locked="0"/>
    </xf>
    <xf numFmtId="0" fontId="30" fillId="43" borderId="10" xfId="0" applyFont="1" applyFill="1" applyBorder="1" applyProtection="1">
      <protection locked="0"/>
    </xf>
    <xf numFmtId="0" fontId="21" fillId="43" borderId="10" xfId="0" applyFont="1" applyFill="1" applyBorder="1" applyProtection="1">
      <protection locked="0"/>
    </xf>
    <xf numFmtId="0" fontId="21" fillId="43" borderId="11" xfId="0" applyFont="1" applyFill="1" applyBorder="1" applyProtection="1">
      <protection locked="0"/>
    </xf>
    <xf numFmtId="0" fontId="29" fillId="44" borderId="16" xfId="0" applyFont="1" applyFill="1" applyBorder="1" applyProtection="1">
      <protection locked="0"/>
    </xf>
    <xf numFmtId="0" fontId="29" fillId="41" borderId="0" xfId="0" applyFont="1" applyFill="1" applyProtection="1">
      <protection locked="0"/>
    </xf>
    <xf numFmtId="0" fontId="34" fillId="44" borderId="16" xfId="0" applyFont="1" applyFill="1" applyBorder="1" applyProtection="1">
      <protection locked="0"/>
    </xf>
    <xf numFmtId="0" fontId="0" fillId="47" borderId="0" xfId="0" applyFill="1" applyBorder="1"/>
    <xf numFmtId="0" fontId="0" fillId="0" borderId="0" xfId="0" applyAlignment="1">
      <alignment horizont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22" fillId="36" borderId="25" xfId="0" applyFont="1" applyFill="1" applyBorder="1" applyAlignment="1">
      <alignment horizontal="center" vertical="center"/>
    </xf>
    <xf numFmtId="0" fontId="22" fillId="36" borderId="14" xfId="0" applyFont="1" applyFill="1" applyBorder="1" applyAlignment="1"/>
    <xf numFmtId="0" fontId="22" fillId="36" borderId="19" xfId="0" applyFont="1" applyFill="1" applyBorder="1" applyAlignment="1"/>
    <xf numFmtId="0" fontId="22" fillId="36" borderId="15" xfId="0" applyFont="1" applyFill="1" applyBorder="1" applyAlignment="1"/>
    <xf numFmtId="0" fontId="22" fillId="36" borderId="21" xfId="0" applyFont="1" applyFill="1" applyBorder="1" applyAlignment="1"/>
    <xf numFmtId="0" fontId="22" fillId="36" borderId="2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16" fontId="0" fillId="47" borderId="0" xfId="0" applyNumberFormat="1" applyFill="1" applyBorder="1" applyAlignment="1" applyProtection="1">
      <alignment horizontal="center" vertical="center"/>
      <protection locked="0"/>
    </xf>
    <xf numFmtId="0" fontId="0" fillId="47" borderId="0" xfId="0" applyFill="1"/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" fontId="25" fillId="36" borderId="0" xfId="0" applyNumberFormat="1" applyFont="1" applyFill="1" applyBorder="1" applyAlignment="1" applyProtection="1">
      <alignment horizontal="center" vertic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33" fillId="34" borderId="0" xfId="0" applyFont="1" applyFill="1"/>
    <xf numFmtId="0" fontId="35" fillId="34" borderId="0" xfId="0" applyFont="1" applyFill="1"/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0" fontId="0" fillId="47" borderId="0" xfId="0" applyFont="1" applyFill="1" applyBorder="1" applyAlignment="1" applyProtection="1">
      <alignment horizont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20" fontId="0" fillId="36" borderId="10" xfId="0" applyNumberFormat="1" applyFont="1" applyFill="1" applyBorder="1" applyAlignment="1" applyProtection="1">
      <alignment horizontal="center" vertical="center"/>
      <protection locked="0"/>
    </xf>
    <xf numFmtId="16" fontId="0" fillId="36" borderId="17" xfId="0" applyNumberFormat="1" applyFont="1" applyFill="1" applyBorder="1" applyAlignment="1" applyProtection="1">
      <alignment horizontal="center" vertical="center"/>
      <protection locked="0"/>
    </xf>
    <xf numFmtId="16" fontId="0" fillId="36" borderId="18" xfId="0" applyNumberFormat="1" applyFont="1" applyFill="1" applyBorder="1" applyAlignment="1" applyProtection="1">
      <alignment horizontal="center" vertical="center"/>
      <protection locked="0"/>
    </xf>
    <xf numFmtId="16" fontId="25" fillId="36" borderId="11" xfId="0" applyNumberFormat="1" applyFont="1" applyFill="1" applyBorder="1" applyAlignment="1" applyProtection="1">
      <alignment horizontal="center" vertical="center"/>
      <protection locked="0"/>
    </xf>
    <xf numFmtId="16" fontId="25" fillId="36" borderId="13" xfId="0" applyNumberFormat="1" applyFont="1" applyFill="1" applyBorder="1" applyAlignment="1" applyProtection="1">
      <alignment horizontal="center" vertical="center"/>
      <protection locked="0"/>
    </xf>
    <xf numFmtId="0" fontId="0" fillId="36" borderId="10" xfId="0" applyFill="1" applyBorder="1" applyAlignment="1" applyProtection="1">
      <alignment horizontal="center"/>
      <protection locked="0"/>
    </xf>
    <xf numFmtId="0" fontId="18" fillId="36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5" fillId="0" borderId="10" xfId="0" applyFont="1" applyBorder="1" applyAlignment="1">
      <alignment horizontal="center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6" fillId="37" borderId="10" xfId="0" applyFont="1" applyFill="1" applyBorder="1" applyAlignment="1">
      <alignment horizontal="center"/>
    </xf>
    <xf numFmtId="0" fontId="16" fillId="37" borderId="10" xfId="0" applyFont="1" applyFill="1" applyBorder="1" applyAlignment="1" applyProtection="1">
      <alignment horizontal="center"/>
      <protection locked="0"/>
    </xf>
    <xf numFmtId="14" fontId="0" fillId="47" borderId="0" xfId="0" applyNumberFormat="1" applyFont="1" applyFill="1" applyBorder="1" applyAlignment="1" applyProtection="1">
      <alignment horizontal="center" vertical="center"/>
      <protection locked="0"/>
    </xf>
    <xf numFmtId="20" fontId="0" fillId="47" borderId="0" xfId="0" applyNumberFormat="1" applyFont="1" applyFill="1" applyBorder="1" applyAlignment="1" applyProtection="1">
      <alignment horizontal="center" vertical="center"/>
      <protection locked="0"/>
    </xf>
    <xf numFmtId="20" fontId="0" fillId="47" borderId="0" xfId="0" applyNumberFormat="1" applyFill="1" applyBorder="1" applyAlignment="1" applyProtection="1">
      <alignment horizontal="center" vertical="center"/>
      <protection locked="0"/>
    </xf>
    <xf numFmtId="0" fontId="18" fillId="36" borderId="13" xfId="0" applyFont="1" applyFill="1" applyBorder="1" applyAlignment="1">
      <alignment horizontal="center"/>
    </xf>
    <xf numFmtId="16" fontId="0" fillId="36" borderId="11" xfId="0" applyNumberFormat="1" applyFont="1" applyFill="1" applyBorder="1" applyAlignment="1" applyProtection="1">
      <alignment horizontal="center" vertical="center"/>
      <protection locked="0"/>
    </xf>
    <xf numFmtId="16" fontId="0" fillId="36" borderId="13" xfId="0" applyNumberFormat="1" applyFont="1" applyFill="1" applyBorder="1" applyAlignment="1" applyProtection="1">
      <alignment horizontal="center" vertical="center"/>
      <protection locked="0"/>
    </xf>
    <xf numFmtId="14" fontId="0" fillId="36" borderId="10" xfId="0" applyNumberFormat="1" applyFill="1" applyBorder="1" applyAlignment="1" applyProtection="1">
      <alignment horizontal="center" vertical="center"/>
      <protection locked="0"/>
    </xf>
    <xf numFmtId="14" fontId="0" fillId="36" borderId="10" xfId="0" applyNumberFormat="1" applyFont="1" applyFill="1" applyBorder="1" applyAlignment="1" applyProtection="1">
      <alignment horizontal="center" vertical="center"/>
      <protection locked="0"/>
    </xf>
    <xf numFmtId="0" fontId="0" fillId="36" borderId="11" xfId="0" applyFill="1" applyBorder="1" applyAlignment="1" applyProtection="1">
      <alignment horizontal="center"/>
      <protection locked="0"/>
    </xf>
    <xf numFmtId="0" fontId="0" fillId="36" borderId="12" xfId="0" applyFill="1" applyBorder="1" applyAlignment="1" applyProtection="1">
      <alignment horizontal="center"/>
      <protection locked="0"/>
    </xf>
    <xf numFmtId="0" fontId="0" fillId="36" borderId="13" xfId="0" applyFill="1" applyBorder="1" applyAlignment="1" applyProtection="1">
      <alignment horizontal="center"/>
      <protection locked="0"/>
    </xf>
    <xf numFmtId="0" fontId="18" fillId="36" borderId="11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0" fillId="36" borderId="10" xfId="0" applyFont="1" applyFill="1" applyBorder="1" applyAlignment="1" applyProtection="1">
      <alignment horizontal="center"/>
      <protection locked="0"/>
    </xf>
    <xf numFmtId="0" fontId="19" fillId="33" borderId="0" xfId="0" applyFont="1" applyFill="1" applyAlignment="1">
      <alignment horizontal="center" vertical="center" wrapText="1"/>
    </xf>
    <xf numFmtId="0" fontId="21" fillId="35" borderId="0" xfId="0" applyFont="1" applyFill="1" applyAlignment="1">
      <alignment horizontal="center"/>
    </xf>
    <xf numFmtId="0" fontId="20" fillId="43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0" fillId="36" borderId="11" xfId="0" applyFont="1" applyFill="1" applyBorder="1" applyAlignment="1">
      <alignment horizontal="center" vertical="center"/>
    </xf>
    <xf numFmtId="0" fontId="20" fillId="36" borderId="12" xfId="0" applyFont="1" applyFill="1" applyBorder="1" applyAlignment="1">
      <alignment horizontal="center" vertical="center"/>
    </xf>
    <xf numFmtId="0" fontId="20" fillId="36" borderId="13" xfId="0" applyFont="1" applyFill="1" applyBorder="1" applyAlignment="1">
      <alignment horizontal="center" vertical="center"/>
    </xf>
    <xf numFmtId="0" fontId="20" fillId="36" borderId="12" xfId="0" applyFont="1" applyFill="1" applyBorder="1" applyAlignment="1">
      <alignment horizontal="center"/>
    </xf>
    <xf numFmtId="16" fontId="25" fillId="36" borderId="14" xfId="0" applyNumberFormat="1" applyFont="1" applyFill="1" applyBorder="1" applyAlignment="1" applyProtection="1">
      <alignment horizontal="center" vertical="center"/>
      <protection locked="0"/>
    </xf>
    <xf numFmtId="16" fontId="25" fillId="36" borderId="15" xfId="0" applyNumberFormat="1" applyFont="1" applyFill="1" applyBorder="1" applyAlignment="1" applyProtection="1">
      <alignment horizontal="center" vertical="center"/>
      <protection locked="0"/>
    </xf>
    <xf numFmtId="16" fontId="0" fillId="36" borderId="14" xfId="0" applyNumberFormat="1" applyFont="1" applyFill="1" applyBorder="1" applyAlignment="1" applyProtection="1">
      <alignment horizontal="center" vertical="center"/>
      <protection locked="0"/>
    </xf>
    <xf numFmtId="16" fontId="0" fillId="36" borderId="15" xfId="0" applyNumberFormat="1" applyFont="1" applyFill="1" applyBorder="1" applyAlignment="1" applyProtection="1">
      <alignment horizontal="center" vertical="center"/>
      <protection locked="0"/>
    </xf>
    <xf numFmtId="0" fontId="18" fillId="36" borderId="10" xfId="0" applyFont="1" applyFill="1" applyBorder="1" applyAlignment="1" applyProtection="1">
      <alignment horizontal="center"/>
      <protection locked="0"/>
    </xf>
    <xf numFmtId="14" fontId="0" fillId="36" borderId="11" xfId="0" applyNumberFormat="1" applyFont="1" applyFill="1" applyBorder="1" applyAlignment="1" applyProtection="1">
      <alignment horizontal="center" vertical="center"/>
      <protection locked="0"/>
    </xf>
    <xf numFmtId="14" fontId="0" fillId="36" borderId="12" xfId="0" applyNumberFormat="1" applyFont="1" applyFill="1" applyBorder="1" applyAlignment="1" applyProtection="1">
      <alignment horizontal="center" vertical="center"/>
      <protection locked="0"/>
    </xf>
    <xf numFmtId="14" fontId="0" fillId="36" borderId="13" xfId="0" applyNumberFormat="1" applyFont="1" applyFill="1" applyBorder="1" applyAlignment="1" applyProtection="1">
      <alignment horizontal="center" vertical="center"/>
      <protection locked="0"/>
    </xf>
    <xf numFmtId="14" fontId="0" fillId="46" borderId="10" xfId="0" applyNumberFormat="1" applyFill="1" applyBorder="1" applyAlignment="1">
      <alignment horizontal="center"/>
    </xf>
    <xf numFmtId="14" fontId="16" fillId="43" borderId="10" xfId="0" applyNumberFormat="1" applyFont="1" applyFill="1" applyBorder="1" applyAlignment="1">
      <alignment horizontal="center"/>
    </xf>
    <xf numFmtId="16" fontId="0" fillId="36" borderId="10" xfId="0" applyNumberFormat="1" applyFill="1" applyBorder="1" applyAlignment="1" applyProtection="1">
      <alignment horizontal="center" vertical="center"/>
      <protection locked="0"/>
    </xf>
    <xf numFmtId="0" fontId="18" fillId="36" borderId="11" xfId="0" applyFont="1" applyFill="1" applyBorder="1" applyAlignment="1" applyProtection="1">
      <alignment horizontal="center"/>
      <protection locked="0"/>
    </xf>
    <xf numFmtId="0" fontId="18" fillId="36" borderId="12" xfId="0" applyFont="1" applyFill="1" applyBorder="1" applyAlignment="1" applyProtection="1">
      <alignment horizontal="center"/>
      <protection locked="0"/>
    </xf>
    <xf numFmtId="0" fontId="18" fillId="36" borderId="13" xfId="0" applyFont="1" applyFill="1" applyBorder="1" applyAlignment="1" applyProtection="1">
      <alignment horizontal="center"/>
      <protection locked="0"/>
    </xf>
    <xf numFmtId="14" fontId="0" fillId="36" borderId="10" xfId="0" applyNumberFormat="1" applyFont="1" applyFill="1" applyBorder="1" applyAlignment="1" applyProtection="1">
      <alignment horizontal="center"/>
      <protection locked="0"/>
    </xf>
    <xf numFmtId="49" fontId="0" fillId="36" borderId="10" xfId="0" applyNumberFormat="1" applyFill="1" applyBorder="1" applyAlignment="1" applyProtection="1">
      <alignment horizontal="center" vertical="center"/>
      <protection locked="0"/>
    </xf>
    <xf numFmtId="49" fontId="27" fillId="36" borderId="10" xfId="0" applyNumberFormat="1" applyFont="1" applyFill="1" applyBorder="1" applyAlignment="1" applyProtection="1">
      <alignment horizontal="center" vertical="center"/>
      <protection locked="0"/>
    </xf>
    <xf numFmtId="49" fontId="22" fillId="36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20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textRotation="90"/>
    </xf>
    <xf numFmtId="0" fontId="28" fillId="0" borderId="24" xfId="0" applyFont="1" applyBorder="1" applyAlignment="1">
      <alignment horizontal="center" vertical="center" textRotation="90"/>
    </xf>
    <xf numFmtId="0" fontId="18" fillId="0" borderId="10" xfId="0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47" borderId="0" xfId="0" applyFill="1" applyBorder="1" applyAlignment="1">
      <alignment horizontal="left" vertical="center" shrinkToFit="1"/>
    </xf>
    <xf numFmtId="16" fontId="25" fillId="47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wrapText="1"/>
    </xf>
    <xf numFmtId="0" fontId="0" fillId="36" borderId="10" xfId="0" applyFill="1" applyBorder="1" applyAlignment="1">
      <alignment horizontal="left" vertical="center" shrinkToFit="1"/>
    </xf>
    <xf numFmtId="16" fontId="25" fillId="36" borderId="17" xfId="0" applyNumberFormat="1" applyFont="1" applyFill="1" applyBorder="1" applyAlignment="1" applyProtection="1">
      <alignment horizontal="center" vertical="center"/>
      <protection locked="0"/>
    </xf>
    <xf numFmtId="16" fontId="25" fillId="36" borderId="18" xfId="0" applyNumberFormat="1" applyFont="1" applyFill="1" applyBorder="1" applyAlignment="1" applyProtection="1">
      <alignment horizontal="center" vertical="center"/>
      <protection locked="0"/>
    </xf>
    <xf numFmtId="16" fontId="0" fillId="47" borderId="24" xfId="0" applyNumberFormat="1" applyFill="1" applyBorder="1" applyAlignment="1" applyProtection="1">
      <alignment horizontal="center" vertical="center"/>
      <protection locked="0"/>
    </xf>
    <xf numFmtId="16" fontId="0" fillId="47" borderId="26" xfId="0" applyNumberFormat="1" applyFill="1" applyBorder="1" applyAlignment="1" applyProtection="1">
      <alignment horizontal="center" vertical="center"/>
      <protection locked="0"/>
    </xf>
    <xf numFmtId="16" fontId="0" fillId="47" borderId="23" xfId="0" applyNumberFormat="1" applyFill="1" applyBorder="1" applyAlignment="1" applyProtection="1">
      <alignment horizontal="center" vertical="center"/>
      <protection locked="0"/>
    </xf>
    <xf numFmtId="16" fontId="0" fillId="36" borderId="11" xfId="0" applyNumberFormat="1" applyFill="1" applyBorder="1" applyAlignment="1" applyProtection="1">
      <alignment horizontal="center" vertical="center"/>
      <protection locked="0"/>
    </xf>
    <xf numFmtId="16" fontId="0" fillId="36" borderId="12" xfId="0" applyNumberFormat="1" applyFill="1" applyBorder="1" applyAlignment="1" applyProtection="1">
      <alignment horizontal="center" vertical="center"/>
      <protection locked="0"/>
    </xf>
    <xf numFmtId="16" fontId="0" fillId="36" borderId="13" xfId="0" applyNumberFormat="1" applyFill="1" applyBorder="1" applyAlignment="1" applyProtection="1">
      <alignment horizontal="center" vertical="center"/>
      <protection locked="0"/>
    </xf>
    <xf numFmtId="16" fontId="0" fillId="47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16" fontId="25" fillId="36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0" fillId="42" borderId="0" xfId="0" applyFill="1" applyAlignment="1">
      <alignment horizontal="center"/>
    </xf>
    <xf numFmtId="0" fontId="32" fillId="45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114301</xdr:colOff>
      <xdr:row>6</xdr:row>
      <xdr:rowOff>152401</xdr:rowOff>
    </xdr:from>
    <xdr:to>
      <xdr:col>56</xdr:col>
      <xdr:colOff>114302</xdr:colOff>
      <xdr:row>8</xdr:row>
      <xdr:rowOff>171453</xdr:rowOff>
    </xdr:to>
    <xdr:cxnSp macro="">
      <xdr:nvCxnSpPr>
        <xdr:cNvPr id="3" name="2 Düz Ok Bağlayıcısı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5400000">
          <a:off x="8367713" y="1719264"/>
          <a:ext cx="409577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9528</xdr:colOff>
      <xdr:row>3</xdr:row>
      <xdr:rowOff>95253</xdr:rowOff>
    </xdr:from>
    <xdr:to>
      <xdr:col>59</xdr:col>
      <xdr:colOff>19051</xdr:colOff>
      <xdr:row>5</xdr:row>
      <xdr:rowOff>66675</xdr:rowOff>
    </xdr:to>
    <xdr:cxnSp macro="">
      <xdr:nvCxnSpPr>
        <xdr:cNvPr id="6" name="5 Düz Ok Bağlayıcısı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rot="16200000" flipV="1">
          <a:off x="8691566" y="1052515"/>
          <a:ext cx="361947" cy="95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127</xdr:col>
      <xdr:colOff>19050</xdr:colOff>
      <xdr:row>0</xdr:row>
      <xdr:rowOff>57149</xdr:rowOff>
    </xdr:from>
    <xdr:to>
      <xdr:col>131</xdr:col>
      <xdr:colOff>438150</xdr:colOff>
      <xdr:row>15</xdr:row>
      <xdr:rowOff>190499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600" y="57149"/>
          <a:ext cx="2857500" cy="303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15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99" t="s">
        <v>0</v>
      </c>
      <c r="C2" s="100"/>
    </row>
    <row r="3" spans="1:3" x14ac:dyDescent="0.25">
      <c r="A3" s="15" t="s">
        <v>21</v>
      </c>
      <c r="B3" s="7">
        <v>1</v>
      </c>
      <c r="C3" s="17" t="str">
        <f>Sayfa3!B3</f>
        <v>SABİHA GÖKÇEN MTAL</v>
      </c>
    </row>
    <row r="4" spans="1:3" x14ac:dyDescent="0.25">
      <c r="A4" s="15" t="s">
        <v>22</v>
      </c>
      <c r="B4" s="7">
        <v>2</v>
      </c>
      <c r="C4" s="17" t="str">
        <f>Sayfa3!B4</f>
        <v>MUZAFFER ÇİL AL</v>
      </c>
    </row>
    <row r="5" spans="1:3" x14ac:dyDescent="0.25">
      <c r="A5" s="15" t="s">
        <v>23</v>
      </c>
      <c r="B5" s="7">
        <v>3</v>
      </c>
      <c r="C5" s="17" t="str">
        <f>Sayfa3!B5</f>
        <v>TOKİ Ş. İKRAM CİRİT AL</v>
      </c>
    </row>
    <row r="6" spans="1:3" x14ac:dyDescent="0.25">
      <c r="A6" s="16" t="s">
        <v>24</v>
      </c>
      <c r="B6" s="7">
        <v>4</v>
      </c>
      <c r="C6" s="17" t="str">
        <f>Sayfa3!B6</f>
        <v>İNÖNÜ MTAL</v>
      </c>
    </row>
    <row r="7" spans="1:3" x14ac:dyDescent="0.25">
      <c r="A7" s="16" t="s">
        <v>25</v>
      </c>
      <c r="B7" s="7">
        <v>5</v>
      </c>
      <c r="C7" s="17" t="str">
        <f>Sayfa3!B7</f>
        <v>TOKİ Ş. SAVAŞ KUBAŞ AL</v>
      </c>
    </row>
    <row r="8" spans="1:3" x14ac:dyDescent="0.25">
      <c r="A8" s="16" t="s">
        <v>26</v>
      </c>
      <c r="B8" s="7">
        <v>6</v>
      </c>
      <c r="C8" s="17" t="str">
        <f>Sayfa3!B8</f>
        <v>A6</v>
      </c>
    </row>
    <row r="10" spans="1:3" ht="15.75" x14ac:dyDescent="0.25">
      <c r="B10" s="99" t="s">
        <v>1</v>
      </c>
      <c r="C10" s="100"/>
    </row>
    <row r="11" spans="1:3" x14ac:dyDescent="0.25">
      <c r="A11" s="15" t="s">
        <v>27</v>
      </c>
      <c r="B11" s="7">
        <v>1</v>
      </c>
      <c r="C11" s="17" t="str">
        <f>Sayfa3!E3</f>
        <v>SALİH ZEKİ AL</v>
      </c>
    </row>
    <row r="12" spans="1:3" x14ac:dyDescent="0.25">
      <c r="A12" s="15" t="s">
        <v>28</v>
      </c>
      <c r="B12" s="7">
        <v>2</v>
      </c>
      <c r="C12" s="17" t="str">
        <f>Sayfa3!E4</f>
        <v>SÜLEYMAN ŞAH AL</v>
      </c>
    </row>
    <row r="13" spans="1:3" x14ac:dyDescent="0.25">
      <c r="A13" s="15" t="s">
        <v>29</v>
      </c>
      <c r="B13" s="7">
        <v>3</v>
      </c>
      <c r="C13" s="17" t="str">
        <f>Sayfa3!E5</f>
        <v>EĞT. SPOR LİSESİ</v>
      </c>
    </row>
    <row r="14" spans="1:3" x14ac:dyDescent="0.25">
      <c r="A14" s="16" t="s">
        <v>30</v>
      </c>
      <c r="B14" s="7">
        <v>4</v>
      </c>
      <c r="C14" s="17" t="str">
        <f>Sayfa3!E6</f>
        <v>KILIÇOĞLU AL</v>
      </c>
    </row>
    <row r="15" spans="1:3" x14ac:dyDescent="0.25">
      <c r="A15" s="16" t="s">
        <v>31</v>
      </c>
      <c r="B15" s="7">
        <v>5</v>
      </c>
      <c r="C15" s="17" t="str">
        <f>Sayfa3!E7</f>
        <v>ATATÜRK L.</v>
      </c>
    </row>
    <row r="16" spans="1:3" x14ac:dyDescent="0.25">
      <c r="A16" s="16" t="s">
        <v>32</v>
      </c>
      <c r="B16" s="7">
        <v>6</v>
      </c>
      <c r="C16" s="17" t="str">
        <f>Sayfa3!E8</f>
        <v>B6</v>
      </c>
    </row>
    <row r="18" spans="1:3" ht="15.75" x14ac:dyDescent="0.25">
      <c r="B18" s="99" t="s">
        <v>2</v>
      </c>
      <c r="C18" s="100"/>
    </row>
    <row r="19" spans="1:3" x14ac:dyDescent="0.25">
      <c r="A19" s="15" t="s">
        <v>33</v>
      </c>
      <c r="B19" s="7">
        <v>1</v>
      </c>
      <c r="C19" s="17" t="str">
        <f>Sayfa3!H3</f>
        <v>Ö. ATAYURT AFL</v>
      </c>
    </row>
    <row r="20" spans="1:3" x14ac:dyDescent="0.25">
      <c r="A20" s="15" t="s">
        <v>34</v>
      </c>
      <c r="B20" s="7">
        <v>2</v>
      </c>
      <c r="C20" s="17" t="str">
        <f>Sayfa3!H4</f>
        <v>ETİ SOS BİL. L.</v>
      </c>
    </row>
    <row r="21" spans="1:3" x14ac:dyDescent="0.25">
      <c r="A21" s="15" t="s">
        <v>35</v>
      </c>
      <c r="B21" s="7">
        <v>3</v>
      </c>
      <c r="C21" s="17" t="str">
        <f>Sayfa3!H5</f>
        <v>AHİ EVRAN MTAL</v>
      </c>
    </row>
    <row r="22" spans="1:3" x14ac:dyDescent="0.25">
      <c r="A22" s="16" t="s">
        <v>36</v>
      </c>
      <c r="B22" s="7">
        <v>4</v>
      </c>
      <c r="C22" s="17" t="str">
        <f>Sayfa3!H6</f>
        <v>Ö. İKİ EYLÜL AL</v>
      </c>
    </row>
    <row r="23" spans="1:3" x14ac:dyDescent="0.25">
      <c r="A23" s="16" t="s">
        <v>37</v>
      </c>
      <c r="B23" s="7">
        <v>5</v>
      </c>
      <c r="C23" s="17" t="str">
        <f>Sayfa3!H7</f>
        <v>G. MUSTAFA KEMAL AL</v>
      </c>
    </row>
    <row r="24" spans="1:3" x14ac:dyDescent="0.25">
      <c r="A24" s="16" t="s">
        <v>38</v>
      </c>
      <c r="B24" s="7">
        <v>6</v>
      </c>
      <c r="C24" s="17" t="str">
        <f>Sayfa3!H8</f>
        <v>C6</v>
      </c>
    </row>
    <row r="26" spans="1:3" ht="15.75" x14ac:dyDescent="0.25">
      <c r="B26" s="99" t="s">
        <v>3</v>
      </c>
      <c r="C26" s="100"/>
    </row>
    <row r="27" spans="1:3" x14ac:dyDescent="0.25">
      <c r="A27" s="15" t="s">
        <v>39</v>
      </c>
      <c r="B27" s="7">
        <v>1</v>
      </c>
      <c r="C27" s="17" t="str">
        <f>Sayfa3!K3</f>
        <v>TURGUT REİS MTAL</v>
      </c>
    </row>
    <row r="28" spans="1:3" x14ac:dyDescent="0.25">
      <c r="A28" s="15" t="s">
        <v>40</v>
      </c>
      <c r="B28" s="7">
        <v>2</v>
      </c>
      <c r="C28" s="17" t="str">
        <f>Sayfa3!K4</f>
        <v>H. AHMET KANATLI AL</v>
      </c>
    </row>
    <row r="29" spans="1:3" x14ac:dyDescent="0.25">
      <c r="A29" s="15" t="s">
        <v>41</v>
      </c>
      <c r="B29" s="7">
        <v>3</v>
      </c>
      <c r="C29" s="17" t="str">
        <f>Sayfa3!K5</f>
        <v>TAYFUR BAYAR AL</v>
      </c>
    </row>
    <row r="30" spans="1:3" x14ac:dyDescent="0.25">
      <c r="A30" s="16" t="s">
        <v>42</v>
      </c>
      <c r="B30" s="7">
        <v>4</v>
      </c>
      <c r="C30" s="17" t="str">
        <f>Sayfa3!K6</f>
        <v>Ö. YESEVİ MTAL</v>
      </c>
    </row>
    <row r="31" spans="1:3" x14ac:dyDescent="0.25">
      <c r="A31" s="16" t="s">
        <v>43</v>
      </c>
      <c r="B31" s="7">
        <v>5</v>
      </c>
      <c r="C31" s="17" t="str">
        <f>Sayfa3!K7</f>
        <v>Ş. FAZIL YILDIRIM AL</v>
      </c>
    </row>
    <row r="32" spans="1:3" x14ac:dyDescent="0.25">
      <c r="A32" s="16" t="s">
        <v>44</v>
      </c>
      <c r="B32" s="7">
        <v>6</v>
      </c>
      <c r="C32" s="17" t="str">
        <f>Sayfa3!K8</f>
        <v>D6</v>
      </c>
    </row>
    <row r="34" spans="1:3" ht="15.75" x14ac:dyDescent="0.25">
      <c r="B34" s="99" t="s">
        <v>4</v>
      </c>
      <c r="C34" s="100"/>
    </row>
    <row r="35" spans="1:3" x14ac:dyDescent="0.25">
      <c r="A35" s="15" t="s">
        <v>45</v>
      </c>
      <c r="B35" s="7">
        <v>1</v>
      </c>
      <c r="C35" s="17" t="str">
        <f>Sayfa3!N3</f>
        <v>TOKİ Ş. İSMAİL TETİK AL</v>
      </c>
    </row>
    <row r="36" spans="1:3" x14ac:dyDescent="0.25">
      <c r="A36" s="15" t="s">
        <v>46</v>
      </c>
      <c r="B36" s="7">
        <v>2</v>
      </c>
      <c r="C36" s="17" t="str">
        <f>Sayfa3!N4</f>
        <v>Ş. MEHMET ŞENGÜL FEN L</v>
      </c>
    </row>
    <row r="37" spans="1:3" x14ac:dyDescent="0.25">
      <c r="A37" s="15" t="s">
        <v>47</v>
      </c>
      <c r="B37" s="7">
        <v>3</v>
      </c>
      <c r="C37" s="17" t="str">
        <f>Sayfa3!N5</f>
        <v>Ö. ÇAĞFEN AL</v>
      </c>
    </row>
    <row r="38" spans="1:3" x14ac:dyDescent="0.25">
      <c r="A38" s="16" t="s">
        <v>48</v>
      </c>
      <c r="B38" s="7">
        <v>4</v>
      </c>
      <c r="C38" s="17" t="str">
        <f>Sayfa3!N6</f>
        <v>HÜSEYİN ERÇELEBİ AL</v>
      </c>
    </row>
    <row r="39" spans="1:3" x14ac:dyDescent="0.25">
      <c r="A39" s="16" t="s">
        <v>49</v>
      </c>
      <c r="B39" s="7">
        <v>5</v>
      </c>
      <c r="C39" s="17">
        <f>Sayfa3!N7</f>
        <v>0</v>
      </c>
    </row>
    <row r="40" spans="1:3" x14ac:dyDescent="0.25">
      <c r="A40" s="16" t="s">
        <v>50</v>
      </c>
      <c r="B40" s="7">
        <v>6</v>
      </c>
      <c r="C40" s="17">
        <f>Sayfa3!N8</f>
        <v>0</v>
      </c>
    </row>
    <row r="42" spans="1:3" ht="15.75" x14ac:dyDescent="0.25">
      <c r="B42" s="99" t="s">
        <v>5</v>
      </c>
      <c r="C42" s="100"/>
    </row>
    <row r="43" spans="1:3" x14ac:dyDescent="0.25">
      <c r="A43" s="15" t="s">
        <v>51</v>
      </c>
      <c r="B43" s="7">
        <v>1</v>
      </c>
      <c r="C43" s="17" t="str">
        <f>Sayfa3!B11</f>
        <v>CUMHURİYET AL</v>
      </c>
    </row>
    <row r="44" spans="1:3" x14ac:dyDescent="0.25">
      <c r="A44" s="15" t="s">
        <v>52</v>
      </c>
      <c r="B44" s="7">
        <v>2</v>
      </c>
      <c r="C44" s="17" t="str">
        <f>Sayfa3!B12</f>
        <v>Ö. UFUK ÇİZGİSİ FEN L</v>
      </c>
    </row>
    <row r="45" spans="1:3" x14ac:dyDescent="0.25">
      <c r="A45" s="15" t="s">
        <v>53</v>
      </c>
      <c r="B45" s="7">
        <v>3</v>
      </c>
      <c r="C45" s="17" t="str">
        <f>Sayfa3!B13</f>
        <v>CEMAL MÜMTAZ SBL.</v>
      </c>
    </row>
    <row r="46" spans="1:3" x14ac:dyDescent="0.25">
      <c r="A46" s="16" t="s">
        <v>54</v>
      </c>
      <c r="B46" s="7">
        <v>4</v>
      </c>
      <c r="C46" s="17" t="str">
        <f>Sayfa3!B14</f>
        <v>Ö. YENİ YOL AL</v>
      </c>
    </row>
    <row r="47" spans="1:3" x14ac:dyDescent="0.25">
      <c r="A47" s="16" t="s">
        <v>55</v>
      </c>
      <c r="B47" s="7">
        <v>5</v>
      </c>
      <c r="C47" s="17">
        <f>Sayfa3!B15</f>
        <v>0</v>
      </c>
    </row>
    <row r="48" spans="1:3" x14ac:dyDescent="0.25">
      <c r="A48" s="16" t="s">
        <v>56</v>
      </c>
      <c r="B48" s="7">
        <v>6</v>
      </c>
      <c r="C48" s="17" t="str">
        <f>Sayfa3!B16</f>
        <v>F6</v>
      </c>
    </row>
    <row r="50" spans="1:3" ht="15.75" x14ac:dyDescent="0.25">
      <c r="B50" s="99" t="s">
        <v>6</v>
      </c>
      <c r="C50" s="100"/>
    </row>
    <row r="51" spans="1:3" x14ac:dyDescent="0.25">
      <c r="A51" s="15" t="s">
        <v>57</v>
      </c>
      <c r="B51" s="7">
        <v>1</v>
      </c>
      <c r="C51" s="17" t="str">
        <f>Sayfa3!E11</f>
        <v>UL CEVAT ÜLGER AİHL</v>
      </c>
    </row>
    <row r="52" spans="1:3" x14ac:dyDescent="0.25">
      <c r="A52" s="15" t="s">
        <v>58</v>
      </c>
      <c r="B52" s="7">
        <v>2</v>
      </c>
      <c r="C52" s="17" t="str">
        <f>Sayfa3!E12</f>
        <v>PROF. DR ORHAN OĞUZ AL</v>
      </c>
    </row>
    <row r="53" spans="1:3" x14ac:dyDescent="0.25">
      <c r="A53" s="15" t="s">
        <v>59</v>
      </c>
      <c r="B53" s="7">
        <v>3</v>
      </c>
      <c r="C53" s="17" t="str">
        <f>Sayfa3!E13</f>
        <v>ESK ANADOLU L</v>
      </c>
    </row>
    <row r="54" spans="1:3" x14ac:dyDescent="0.25">
      <c r="A54" s="16" t="s">
        <v>60</v>
      </c>
      <c r="B54" s="7">
        <v>4</v>
      </c>
      <c r="C54" s="17" t="str">
        <f>Sayfa3!E14</f>
        <v>Ö. YENİ ROTA AL</v>
      </c>
    </row>
    <row r="55" spans="1:3" x14ac:dyDescent="0.25">
      <c r="A55" s="16" t="s">
        <v>61</v>
      </c>
      <c r="B55" s="7">
        <v>5</v>
      </c>
      <c r="C55" s="17">
        <f>Sayfa3!E15</f>
        <v>0</v>
      </c>
    </row>
    <row r="56" spans="1:3" x14ac:dyDescent="0.25">
      <c r="A56" s="16" t="s">
        <v>62</v>
      </c>
      <c r="B56" s="7">
        <v>6</v>
      </c>
      <c r="C56" s="17" t="str">
        <f>Sayfa3!E16</f>
        <v>G6</v>
      </c>
    </row>
    <row r="58" spans="1:3" ht="15.75" x14ac:dyDescent="0.25">
      <c r="B58" s="99" t="s">
        <v>7</v>
      </c>
      <c r="C58" s="100"/>
    </row>
    <row r="59" spans="1:3" x14ac:dyDescent="0.25">
      <c r="A59" s="15" t="s">
        <v>63</v>
      </c>
      <c r="B59" s="7">
        <v>1</v>
      </c>
      <c r="C59" s="17" t="str">
        <f>Sayfa3!H11</f>
        <v>SEV MUZAFFER DEMİR AL</v>
      </c>
    </row>
    <row r="60" spans="1:3" x14ac:dyDescent="0.25">
      <c r="A60" s="15" t="s">
        <v>64</v>
      </c>
      <c r="B60" s="7">
        <v>2</v>
      </c>
      <c r="C60" s="17" t="str">
        <f>Sayfa3!H12</f>
        <v>Ş. İLKER KARTER MTAL</v>
      </c>
    </row>
    <row r="61" spans="1:3" x14ac:dyDescent="0.25">
      <c r="A61" s="15" t="s">
        <v>65</v>
      </c>
      <c r="B61" s="7">
        <v>3</v>
      </c>
      <c r="C61" s="17" t="str">
        <f>Sayfa3!H13</f>
        <v>M.GAZİ Ş.N.TAVŞANLIOĞLU AL</v>
      </c>
    </row>
    <row r="62" spans="1:3" x14ac:dyDescent="0.25">
      <c r="A62" s="16" t="s">
        <v>66</v>
      </c>
      <c r="B62" s="7">
        <v>4</v>
      </c>
      <c r="C62" s="17" t="str">
        <f>Sayfa3!H14</f>
        <v>19 MAYIS AL</v>
      </c>
    </row>
    <row r="63" spans="1:3" x14ac:dyDescent="0.25">
      <c r="A63" s="16" t="s">
        <v>67</v>
      </c>
      <c r="B63" s="7">
        <v>5</v>
      </c>
      <c r="C63" s="17">
        <f>Sayfa3!H15</f>
        <v>0</v>
      </c>
    </row>
    <row r="64" spans="1:3" x14ac:dyDescent="0.25">
      <c r="A64" s="16" t="s">
        <v>68</v>
      </c>
      <c r="B64" s="7">
        <v>6</v>
      </c>
      <c r="C64" s="17" t="str">
        <f>Sayfa3!H16</f>
        <v>H6</v>
      </c>
    </row>
    <row r="66" spans="1:3" ht="15.75" x14ac:dyDescent="0.25">
      <c r="B66" s="99" t="s">
        <v>8</v>
      </c>
      <c r="C66" s="100"/>
    </row>
    <row r="67" spans="1:3" x14ac:dyDescent="0.25">
      <c r="A67" s="15" t="s">
        <v>69</v>
      </c>
      <c r="B67" s="7">
        <v>1</v>
      </c>
      <c r="C67" s="17">
        <f>Sayfa3!K11</f>
        <v>0</v>
      </c>
    </row>
    <row r="68" spans="1:3" x14ac:dyDescent="0.25">
      <c r="A68" s="15" t="s">
        <v>70</v>
      </c>
      <c r="B68" s="7">
        <v>2</v>
      </c>
      <c r="C68" s="17">
        <f>Sayfa3!K12</f>
        <v>0</v>
      </c>
    </row>
    <row r="69" spans="1:3" x14ac:dyDescent="0.25">
      <c r="A69" s="15" t="s">
        <v>71</v>
      </c>
      <c r="B69" s="7">
        <v>3</v>
      </c>
      <c r="C69" s="17">
        <f>Sayfa3!K13</f>
        <v>0</v>
      </c>
    </row>
    <row r="70" spans="1:3" x14ac:dyDescent="0.25">
      <c r="A70" s="16" t="s">
        <v>72</v>
      </c>
      <c r="B70" s="7">
        <v>4</v>
      </c>
      <c r="C70" s="17">
        <f>Sayfa3!K14</f>
        <v>0</v>
      </c>
    </row>
    <row r="71" spans="1:3" x14ac:dyDescent="0.25">
      <c r="A71" s="16" t="s">
        <v>73</v>
      </c>
      <c r="B71" s="7">
        <v>5</v>
      </c>
      <c r="C71" s="17" t="str">
        <f>Sayfa3!K15</f>
        <v>I5</v>
      </c>
    </row>
    <row r="72" spans="1:3" x14ac:dyDescent="0.25">
      <c r="A72" s="16" t="s">
        <v>74</v>
      </c>
      <c r="B72" s="7">
        <v>6</v>
      </c>
      <c r="C72" s="17" t="str">
        <f>Sayfa3!K16</f>
        <v>İ6</v>
      </c>
    </row>
    <row r="74" spans="1:3" ht="15.75" x14ac:dyDescent="0.25">
      <c r="B74" s="99" t="s">
        <v>9</v>
      </c>
      <c r="C74" s="100"/>
    </row>
    <row r="75" spans="1:3" x14ac:dyDescent="0.25">
      <c r="A75" s="15" t="s">
        <v>75</v>
      </c>
      <c r="B75" s="7">
        <v>1</v>
      </c>
      <c r="C75" s="17">
        <f>Sayfa3!N11</f>
        <v>0</v>
      </c>
    </row>
    <row r="76" spans="1:3" x14ac:dyDescent="0.25">
      <c r="A76" s="15" t="s">
        <v>76</v>
      </c>
      <c r="B76" s="7">
        <v>2</v>
      </c>
      <c r="C76" s="17">
        <f>Sayfa3!N12</f>
        <v>0</v>
      </c>
    </row>
    <row r="77" spans="1:3" x14ac:dyDescent="0.25">
      <c r="A77" s="15" t="s">
        <v>77</v>
      </c>
      <c r="B77" s="7">
        <v>3</v>
      </c>
      <c r="C77" s="17">
        <f>Sayfa3!N13</f>
        <v>0</v>
      </c>
    </row>
    <row r="78" spans="1:3" x14ac:dyDescent="0.25">
      <c r="A78" s="16" t="s">
        <v>78</v>
      </c>
      <c r="B78" s="7">
        <v>4</v>
      </c>
      <c r="C78" s="17">
        <f>Sayfa3!N14</f>
        <v>0</v>
      </c>
    </row>
    <row r="79" spans="1:3" x14ac:dyDescent="0.25">
      <c r="A79" s="16" t="s">
        <v>79</v>
      </c>
      <c r="B79" s="7">
        <v>5</v>
      </c>
      <c r="C79" s="17" t="str">
        <f>Sayfa3!N15</f>
        <v>J5</v>
      </c>
    </row>
    <row r="80" spans="1:3" x14ac:dyDescent="0.25">
      <c r="A80" s="16" t="s">
        <v>80</v>
      </c>
      <c r="B80" s="7">
        <v>6</v>
      </c>
      <c r="C80" s="17" t="str">
        <f>Sayfa3!N16</f>
        <v>J6</v>
      </c>
    </row>
    <row r="82" spans="1:3" ht="15.75" x14ac:dyDescent="0.25">
      <c r="B82" s="99" t="s">
        <v>10</v>
      </c>
      <c r="C82" s="100"/>
    </row>
    <row r="83" spans="1:3" x14ac:dyDescent="0.25">
      <c r="A83" s="15" t="s">
        <v>81</v>
      </c>
      <c r="B83" s="7">
        <v>1</v>
      </c>
      <c r="C83" s="17"/>
    </row>
    <row r="84" spans="1:3" x14ac:dyDescent="0.25">
      <c r="A84" s="15" t="s">
        <v>82</v>
      </c>
      <c r="B84" s="7">
        <v>2</v>
      </c>
      <c r="C84" s="17"/>
    </row>
    <row r="85" spans="1:3" x14ac:dyDescent="0.25">
      <c r="A85" s="15" t="s">
        <v>83</v>
      </c>
      <c r="B85" s="7">
        <v>3</v>
      </c>
      <c r="C85" s="17"/>
    </row>
    <row r="86" spans="1:3" x14ac:dyDescent="0.25">
      <c r="A86" s="16" t="s">
        <v>84</v>
      </c>
      <c r="B86" s="7">
        <v>4</v>
      </c>
      <c r="C86" s="17"/>
    </row>
    <row r="87" spans="1:3" x14ac:dyDescent="0.25">
      <c r="A87" s="16" t="s">
        <v>85</v>
      </c>
      <c r="B87" s="7">
        <v>5</v>
      </c>
      <c r="C87" s="17"/>
    </row>
    <row r="88" spans="1:3" x14ac:dyDescent="0.25">
      <c r="A88" s="16" t="s">
        <v>86</v>
      </c>
      <c r="B88" s="7">
        <v>6</v>
      </c>
      <c r="C88" s="17"/>
    </row>
    <row r="90" spans="1:3" ht="15.75" x14ac:dyDescent="0.25">
      <c r="B90" s="99" t="s">
        <v>11</v>
      </c>
      <c r="C90" s="100"/>
    </row>
    <row r="91" spans="1:3" x14ac:dyDescent="0.25">
      <c r="A91" s="15" t="s">
        <v>87</v>
      </c>
      <c r="B91" s="7">
        <v>1</v>
      </c>
      <c r="C91" s="17"/>
    </row>
    <row r="92" spans="1:3" x14ac:dyDescent="0.25">
      <c r="A92" s="15" t="s">
        <v>88</v>
      </c>
      <c r="B92" s="7">
        <v>2</v>
      </c>
      <c r="C92" s="17"/>
    </row>
    <row r="93" spans="1:3" x14ac:dyDescent="0.25">
      <c r="A93" s="15" t="s">
        <v>89</v>
      </c>
      <c r="B93" s="7">
        <v>3</v>
      </c>
      <c r="C93" s="17"/>
    </row>
    <row r="94" spans="1:3" x14ac:dyDescent="0.25">
      <c r="A94" s="16" t="s">
        <v>90</v>
      </c>
      <c r="B94" s="7">
        <v>4</v>
      </c>
      <c r="C94" s="17"/>
    </row>
    <row r="95" spans="1:3" x14ac:dyDescent="0.25">
      <c r="A95" s="16" t="s">
        <v>91</v>
      </c>
      <c r="B95" s="7">
        <v>5</v>
      </c>
      <c r="C95" s="17"/>
    </row>
    <row r="96" spans="1:3" x14ac:dyDescent="0.25">
      <c r="A96" s="16" t="s">
        <v>92</v>
      </c>
      <c r="B96" s="7">
        <v>6</v>
      </c>
      <c r="C96" s="17"/>
    </row>
    <row r="98" spans="1:3" ht="15.75" x14ac:dyDescent="0.25">
      <c r="B98" s="99" t="s">
        <v>19</v>
      </c>
      <c r="C98" s="100"/>
    </row>
    <row r="99" spans="1:3" x14ac:dyDescent="0.25">
      <c r="A99" s="15" t="s">
        <v>93</v>
      </c>
      <c r="B99" s="7">
        <v>1</v>
      </c>
      <c r="C99" s="17"/>
    </row>
    <row r="100" spans="1:3" x14ac:dyDescent="0.25">
      <c r="A100" s="15" t="s">
        <v>94</v>
      </c>
      <c r="B100" s="7">
        <v>2</v>
      </c>
      <c r="C100" s="17"/>
    </row>
    <row r="101" spans="1:3" x14ac:dyDescent="0.25">
      <c r="A101" s="15" t="s">
        <v>95</v>
      </c>
      <c r="B101" s="7">
        <v>3</v>
      </c>
      <c r="C101" s="17"/>
    </row>
    <row r="102" spans="1:3" x14ac:dyDescent="0.25">
      <c r="A102" s="16" t="s">
        <v>96</v>
      </c>
      <c r="B102" s="7">
        <v>4</v>
      </c>
      <c r="C102" s="17"/>
    </row>
    <row r="103" spans="1:3" x14ac:dyDescent="0.25">
      <c r="A103" s="16" t="s">
        <v>97</v>
      </c>
      <c r="B103" s="7">
        <v>5</v>
      </c>
      <c r="C103" s="17"/>
    </row>
    <row r="104" spans="1:3" x14ac:dyDescent="0.25">
      <c r="A104" s="16" t="s">
        <v>98</v>
      </c>
      <c r="B104" s="7">
        <v>6</v>
      </c>
      <c r="C104" s="17"/>
    </row>
    <row r="106" spans="1:3" ht="15.75" x14ac:dyDescent="0.25">
      <c r="B106" s="99" t="s">
        <v>20</v>
      </c>
      <c r="C106" s="100"/>
    </row>
    <row r="107" spans="1:3" x14ac:dyDescent="0.25">
      <c r="A107" s="15" t="s">
        <v>99</v>
      </c>
      <c r="B107" s="7">
        <v>1</v>
      </c>
      <c r="C107" s="17"/>
    </row>
    <row r="108" spans="1:3" x14ac:dyDescent="0.25">
      <c r="A108" s="15" t="s">
        <v>100</v>
      </c>
      <c r="B108" s="7">
        <v>2</v>
      </c>
      <c r="C108" s="17"/>
    </row>
    <row r="109" spans="1:3" x14ac:dyDescent="0.25">
      <c r="A109" s="15" t="s">
        <v>101</v>
      </c>
      <c r="B109" s="7">
        <v>3</v>
      </c>
      <c r="C109" s="17"/>
    </row>
    <row r="110" spans="1:3" x14ac:dyDescent="0.25">
      <c r="A110" s="16" t="s">
        <v>102</v>
      </c>
      <c r="B110" s="7">
        <v>4</v>
      </c>
      <c r="C110" s="17"/>
    </row>
    <row r="111" spans="1:3" x14ac:dyDescent="0.25">
      <c r="A111" s="16" t="s">
        <v>103</v>
      </c>
      <c r="B111" s="7">
        <v>5</v>
      </c>
      <c r="C111" s="17"/>
    </row>
    <row r="112" spans="1:3" x14ac:dyDescent="0.25">
      <c r="A112" s="16" t="s">
        <v>104</v>
      </c>
      <c r="B112" s="7">
        <v>6</v>
      </c>
      <c r="C112" s="17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FS148"/>
  <sheetViews>
    <sheetView tabSelected="1" topLeftCell="A29" zoomScaleNormal="100" workbookViewId="0">
      <selection activeCell="DX52" sqref="DX52"/>
    </sheetView>
  </sheetViews>
  <sheetFormatPr defaultRowHeight="15" x14ac:dyDescent="0.25"/>
  <cols>
    <col min="1" max="1" width="2" customWidth="1"/>
    <col min="2" max="32" width="2.28515625" customWidth="1"/>
    <col min="33" max="33" width="5.85546875" customWidth="1"/>
    <col min="34" max="36" width="2.28515625" customWidth="1"/>
    <col min="37" max="37" width="2.85546875" customWidth="1"/>
    <col min="38" max="47" width="2.28515625" customWidth="1"/>
    <col min="48" max="48" width="4.7109375" customWidth="1"/>
    <col min="49" max="53" width="2.28515625" customWidth="1"/>
    <col min="54" max="54" width="3.28515625" customWidth="1"/>
    <col min="55" max="63" width="2" hidden="1" customWidth="1"/>
    <col min="64" max="65" width="2" style="18" hidden="1" customWidth="1"/>
    <col min="66" max="68" width="2" hidden="1" customWidth="1"/>
    <col min="69" max="70" width="2.5703125" hidden="1" customWidth="1"/>
    <col min="71" max="72" width="2" hidden="1" customWidth="1"/>
    <col min="73" max="80" width="2" style="47" hidden="1" customWidth="1"/>
    <col min="81" max="82" width="2.5703125" hidden="1" customWidth="1"/>
    <col min="83" max="84" width="2" hidden="1" customWidth="1"/>
    <col min="85" max="93" width="2" style="47" hidden="1" customWidth="1"/>
    <col min="94" max="95" width="2.5703125" hidden="1" customWidth="1"/>
    <col min="96" max="97" width="2" hidden="1" customWidth="1"/>
    <col min="98" max="99" width="2" style="45" hidden="1" customWidth="1"/>
    <col min="100" max="101" width="2.5703125" style="45" hidden="1" customWidth="1"/>
    <col min="102" max="106" width="2" style="45" hidden="1" customWidth="1"/>
    <col min="107" max="108" width="2.5703125" hidden="1" customWidth="1"/>
    <col min="109" max="124" width="2" hidden="1" customWidth="1"/>
    <col min="125" max="127" width="2" customWidth="1"/>
  </cols>
  <sheetData>
    <row r="1" spans="1:106" ht="20.25" customHeight="1" x14ac:dyDescent="0.25">
      <c r="A1" s="137" t="s">
        <v>225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2"/>
      <c r="BB1" s="3"/>
    </row>
    <row r="2" spans="1:106" ht="20.25" customHeight="1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2"/>
      <c r="BB2" s="4"/>
    </row>
    <row r="3" spans="1:106" ht="2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5"/>
      <c r="BB3" s="4"/>
    </row>
    <row r="4" spans="1:106" ht="15.75" x14ac:dyDescent="0.25">
      <c r="A4" s="5"/>
      <c r="B4" s="139" t="s">
        <v>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3"/>
      <c r="O4" s="139" t="s">
        <v>1</v>
      </c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3"/>
      <c r="AB4" s="139" t="s">
        <v>2</v>
      </c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3"/>
      <c r="AO4" s="139" t="s">
        <v>3</v>
      </c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5"/>
      <c r="BB4" s="4"/>
      <c r="BU4" s="51"/>
    </row>
    <row r="5" spans="1:106" x14ac:dyDescent="0.25">
      <c r="A5" s="5"/>
      <c r="B5" s="7">
        <v>1</v>
      </c>
      <c r="C5" s="118" t="s">
        <v>199</v>
      </c>
      <c r="D5" s="119"/>
      <c r="E5" s="119"/>
      <c r="F5" s="119"/>
      <c r="G5" s="119"/>
      <c r="H5" s="119"/>
      <c r="I5" s="119"/>
      <c r="J5" s="119"/>
      <c r="K5" s="119"/>
      <c r="L5" s="119"/>
      <c r="M5" s="120"/>
      <c r="N5" s="13"/>
      <c r="O5" s="14">
        <v>1</v>
      </c>
      <c r="P5" s="114" t="s">
        <v>171</v>
      </c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3"/>
      <c r="AB5" s="14">
        <v>1</v>
      </c>
      <c r="AC5" s="118" t="s">
        <v>205</v>
      </c>
      <c r="AD5" s="119"/>
      <c r="AE5" s="119"/>
      <c r="AF5" s="119"/>
      <c r="AG5" s="119"/>
      <c r="AH5" s="119"/>
      <c r="AI5" s="119"/>
      <c r="AJ5" s="119"/>
      <c r="AK5" s="119"/>
      <c r="AL5" s="119"/>
      <c r="AM5" s="120"/>
      <c r="AN5" s="13"/>
      <c r="AO5" s="14">
        <v>1</v>
      </c>
      <c r="AP5" s="118" t="s">
        <v>183</v>
      </c>
      <c r="AQ5" s="119"/>
      <c r="AR5" s="119"/>
      <c r="AS5" s="119"/>
      <c r="AT5" s="119"/>
      <c r="AU5" s="119"/>
      <c r="AV5" s="119"/>
      <c r="AW5" s="119"/>
      <c r="AX5" s="119"/>
      <c r="AY5" s="119"/>
      <c r="AZ5" s="120"/>
      <c r="BA5" s="5"/>
      <c r="BB5" s="4"/>
    </row>
    <row r="6" spans="1:106" x14ac:dyDescent="0.25">
      <c r="A6" s="5"/>
      <c r="B6" s="7">
        <v>2</v>
      </c>
      <c r="C6" s="118" t="s">
        <v>200</v>
      </c>
      <c r="D6" s="119"/>
      <c r="E6" s="119"/>
      <c r="F6" s="119"/>
      <c r="G6" s="119"/>
      <c r="H6" s="119"/>
      <c r="I6" s="119"/>
      <c r="J6" s="119"/>
      <c r="K6" s="119"/>
      <c r="L6" s="119"/>
      <c r="M6" s="120"/>
      <c r="N6" s="13"/>
      <c r="O6" s="14">
        <v>2</v>
      </c>
      <c r="P6" s="114" t="s">
        <v>193</v>
      </c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3"/>
      <c r="AB6" s="14">
        <v>2</v>
      </c>
      <c r="AC6" s="118" t="s">
        <v>206</v>
      </c>
      <c r="AD6" s="119"/>
      <c r="AE6" s="119"/>
      <c r="AF6" s="119"/>
      <c r="AG6" s="119"/>
      <c r="AH6" s="119"/>
      <c r="AI6" s="119"/>
      <c r="AJ6" s="119"/>
      <c r="AK6" s="119"/>
      <c r="AL6" s="119"/>
      <c r="AM6" s="120"/>
      <c r="AN6" s="13"/>
      <c r="AO6" s="14">
        <v>2</v>
      </c>
      <c r="AP6" s="118" t="s">
        <v>208</v>
      </c>
      <c r="AQ6" s="119"/>
      <c r="AR6" s="119"/>
      <c r="AS6" s="119"/>
      <c r="AT6" s="119"/>
      <c r="AU6" s="119"/>
      <c r="AV6" s="119"/>
      <c r="AW6" s="119"/>
      <c r="AX6" s="119"/>
      <c r="AY6" s="119"/>
      <c r="AZ6" s="120"/>
      <c r="BA6" s="5"/>
      <c r="BB6" s="5"/>
    </row>
    <row r="7" spans="1:106" ht="15.75" x14ac:dyDescent="0.25">
      <c r="A7" s="5"/>
      <c r="B7" s="7">
        <v>3</v>
      </c>
      <c r="C7" s="118" t="s">
        <v>218</v>
      </c>
      <c r="D7" s="119"/>
      <c r="E7" s="119"/>
      <c r="F7" s="119"/>
      <c r="G7" s="119"/>
      <c r="H7" s="119"/>
      <c r="I7" s="119"/>
      <c r="J7" s="119"/>
      <c r="K7" s="119"/>
      <c r="L7" s="119"/>
      <c r="M7" s="120"/>
      <c r="N7" s="13"/>
      <c r="O7" s="14">
        <v>3</v>
      </c>
      <c r="P7" s="115" t="s">
        <v>202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3"/>
      <c r="AB7" s="14">
        <v>3</v>
      </c>
      <c r="AC7" s="118" t="s">
        <v>194</v>
      </c>
      <c r="AD7" s="119"/>
      <c r="AE7" s="119"/>
      <c r="AF7" s="119"/>
      <c r="AG7" s="119"/>
      <c r="AH7" s="119"/>
      <c r="AI7" s="119"/>
      <c r="AJ7" s="119"/>
      <c r="AK7" s="119"/>
      <c r="AL7" s="119"/>
      <c r="AM7" s="120"/>
      <c r="AN7" s="13"/>
      <c r="AO7" s="14">
        <v>3</v>
      </c>
      <c r="AP7" s="118" t="s">
        <v>209</v>
      </c>
      <c r="AQ7" s="119"/>
      <c r="AR7" s="119"/>
      <c r="AS7" s="119"/>
      <c r="AT7" s="119"/>
      <c r="AU7" s="119"/>
      <c r="AV7" s="119"/>
      <c r="AW7" s="119"/>
      <c r="AX7" s="119"/>
      <c r="AY7" s="119"/>
      <c r="AZ7" s="120"/>
      <c r="BA7" s="5"/>
      <c r="BB7" s="3"/>
    </row>
    <row r="8" spans="1:106" x14ac:dyDescent="0.25">
      <c r="A8" s="5"/>
      <c r="B8" s="7">
        <v>4</v>
      </c>
      <c r="C8" s="118" t="s">
        <v>159</v>
      </c>
      <c r="D8" s="119"/>
      <c r="E8" s="119"/>
      <c r="F8" s="119"/>
      <c r="G8" s="119"/>
      <c r="H8" s="119"/>
      <c r="I8" s="119"/>
      <c r="J8" s="119"/>
      <c r="K8" s="119"/>
      <c r="L8" s="119"/>
      <c r="M8" s="120"/>
      <c r="N8" s="13"/>
      <c r="O8" s="14">
        <v>4</v>
      </c>
      <c r="P8" s="114" t="s">
        <v>203</v>
      </c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3"/>
      <c r="AB8" s="14">
        <v>4</v>
      </c>
      <c r="AC8" s="118" t="s">
        <v>207</v>
      </c>
      <c r="AD8" s="119"/>
      <c r="AE8" s="119"/>
      <c r="AF8" s="119"/>
      <c r="AG8" s="119"/>
      <c r="AH8" s="119"/>
      <c r="AI8" s="119"/>
      <c r="AJ8" s="119"/>
      <c r="AK8" s="119"/>
      <c r="AL8" s="119"/>
      <c r="AM8" s="120"/>
      <c r="AN8" s="13"/>
      <c r="AO8" s="14">
        <v>4</v>
      </c>
      <c r="AP8" s="118" t="s">
        <v>210</v>
      </c>
      <c r="AQ8" s="119"/>
      <c r="AR8" s="119"/>
      <c r="AS8" s="119"/>
      <c r="AT8" s="119"/>
      <c r="AU8" s="119"/>
      <c r="AV8" s="119"/>
      <c r="AW8" s="119"/>
      <c r="AX8" s="119"/>
      <c r="AY8" s="119"/>
      <c r="AZ8" s="120"/>
      <c r="BA8" s="5"/>
      <c r="BB8" s="4"/>
    </row>
    <row r="9" spans="1:106" s="1" customFormat="1" x14ac:dyDescent="0.25">
      <c r="A9" s="5"/>
      <c r="B9" s="7">
        <v>5</v>
      </c>
      <c r="C9" s="118" t="s">
        <v>201</v>
      </c>
      <c r="D9" s="119"/>
      <c r="E9" s="119"/>
      <c r="F9" s="119"/>
      <c r="G9" s="119"/>
      <c r="H9" s="119"/>
      <c r="I9" s="119"/>
      <c r="J9" s="119"/>
      <c r="K9" s="119"/>
      <c r="L9" s="119"/>
      <c r="M9" s="120"/>
      <c r="N9" s="13"/>
      <c r="O9" s="14">
        <v>5</v>
      </c>
      <c r="P9" s="114" t="s">
        <v>204</v>
      </c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3"/>
      <c r="AB9" s="82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3"/>
      <c r="AO9" s="82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5"/>
      <c r="BB9" s="4"/>
      <c r="BL9" s="18"/>
      <c r="BM9" s="18"/>
      <c r="BU9" s="47"/>
      <c r="BV9" s="47"/>
      <c r="BW9" s="47"/>
      <c r="BX9" s="47"/>
      <c r="BY9" s="47"/>
      <c r="BZ9" s="47"/>
      <c r="CA9" s="47"/>
      <c r="CB9" s="47"/>
      <c r="CG9" s="47"/>
      <c r="CH9" s="47"/>
      <c r="CI9" s="47"/>
      <c r="CJ9" s="47"/>
      <c r="CK9" s="47"/>
      <c r="CL9" s="47"/>
      <c r="CM9" s="47"/>
      <c r="CN9" s="47"/>
      <c r="CO9" s="47"/>
      <c r="CT9" s="45"/>
      <c r="CU9" s="45"/>
      <c r="CV9" s="45"/>
      <c r="CW9" s="45"/>
      <c r="CX9" s="45"/>
      <c r="CY9" s="45"/>
      <c r="CZ9" s="45"/>
      <c r="DA9" s="45"/>
      <c r="DB9" s="45"/>
    </row>
    <row r="10" spans="1:106" s="1" customFormat="1" hidden="1" x14ac:dyDescent="0.25">
      <c r="A10" s="5"/>
      <c r="B10" s="7">
        <v>6</v>
      </c>
      <c r="C10" s="10" t="str">
        <f>KAYIT!C8</f>
        <v>A6</v>
      </c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3"/>
      <c r="O10" s="77">
        <v>6</v>
      </c>
      <c r="P10" s="78" t="str">
        <f>KAYIT!C16</f>
        <v>B6</v>
      </c>
      <c r="Q10" s="79"/>
      <c r="R10" s="79"/>
      <c r="S10" s="79"/>
      <c r="T10" s="79"/>
      <c r="U10" s="79"/>
      <c r="V10" s="79"/>
      <c r="W10" s="79"/>
      <c r="X10" s="79"/>
      <c r="Y10" s="79"/>
      <c r="Z10" s="80"/>
      <c r="AA10" s="13"/>
      <c r="AB10" s="77">
        <v>6</v>
      </c>
      <c r="AC10" s="78" t="str">
        <f>KAYIT!C24</f>
        <v>C6</v>
      </c>
      <c r="AD10" s="79"/>
      <c r="AE10" s="79"/>
      <c r="AF10" s="79"/>
      <c r="AG10" s="79"/>
      <c r="AH10" s="79"/>
      <c r="AI10" s="79"/>
      <c r="AJ10" s="79"/>
      <c r="AK10" s="79"/>
      <c r="AL10" s="79"/>
      <c r="AM10" s="80"/>
      <c r="AN10" s="13"/>
      <c r="AO10" s="77">
        <v>6</v>
      </c>
      <c r="AP10" s="78" t="str">
        <f>KAYIT!C32</f>
        <v>D6</v>
      </c>
      <c r="AQ10" s="79"/>
      <c r="AR10" s="79"/>
      <c r="AS10" s="79"/>
      <c r="AT10" s="79"/>
      <c r="AU10" s="79"/>
      <c r="AV10" s="79"/>
      <c r="AW10" s="79"/>
      <c r="AX10" s="79"/>
      <c r="AY10" s="79"/>
      <c r="AZ10" s="80"/>
      <c r="BA10" s="5"/>
      <c r="BB10" s="4"/>
      <c r="BL10" s="18"/>
      <c r="BM10" s="18"/>
      <c r="BU10" s="47"/>
      <c r="BV10" s="47"/>
      <c r="BW10" s="47"/>
      <c r="BX10" s="47"/>
      <c r="BY10" s="47"/>
      <c r="BZ10" s="47"/>
      <c r="CA10" s="47"/>
      <c r="CB10" s="47"/>
      <c r="CG10" s="47"/>
      <c r="CH10" s="47"/>
      <c r="CI10" s="47"/>
      <c r="CJ10" s="47"/>
      <c r="CK10" s="47"/>
      <c r="CL10" s="47"/>
      <c r="CM10" s="47"/>
      <c r="CN10" s="47"/>
      <c r="CO10" s="47"/>
      <c r="CT10" s="45"/>
      <c r="CU10" s="45"/>
      <c r="CV10" s="45"/>
      <c r="CW10" s="45"/>
      <c r="CX10" s="45"/>
      <c r="CY10" s="45"/>
      <c r="CZ10" s="45"/>
      <c r="DA10" s="45"/>
      <c r="DB10" s="45"/>
    </row>
    <row r="11" spans="1:10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4"/>
    </row>
    <row r="12" spans="1:106" ht="15.75" x14ac:dyDescent="0.25">
      <c r="A12" s="5"/>
      <c r="B12" s="139" t="s">
        <v>4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3"/>
      <c r="O12" s="139" t="s">
        <v>5</v>
      </c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3"/>
      <c r="AB12" s="139" t="s">
        <v>6</v>
      </c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3"/>
      <c r="AO12" s="139" t="s">
        <v>7</v>
      </c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5"/>
      <c r="BB12" s="4"/>
    </row>
    <row r="13" spans="1:106" x14ac:dyDescent="0.25">
      <c r="A13" s="5"/>
      <c r="B13" s="7">
        <v>1</v>
      </c>
      <c r="C13" s="118" t="s">
        <v>228</v>
      </c>
      <c r="D13" s="119"/>
      <c r="E13" s="119"/>
      <c r="F13" s="119"/>
      <c r="G13" s="119"/>
      <c r="H13" s="119"/>
      <c r="I13" s="119"/>
      <c r="J13" s="119"/>
      <c r="K13" s="119"/>
      <c r="L13" s="119"/>
      <c r="M13" s="120"/>
      <c r="N13" s="13"/>
      <c r="O13" s="14">
        <v>1</v>
      </c>
      <c r="P13" s="118" t="s">
        <v>227</v>
      </c>
      <c r="Q13" s="119"/>
      <c r="R13" s="119"/>
      <c r="S13" s="119"/>
      <c r="T13" s="119"/>
      <c r="U13" s="119"/>
      <c r="V13" s="119"/>
      <c r="W13" s="119"/>
      <c r="X13" s="119"/>
      <c r="Y13" s="119"/>
      <c r="Z13" s="120"/>
      <c r="AA13" s="13"/>
      <c r="AB13" s="14">
        <v>1</v>
      </c>
      <c r="AC13" s="118" t="s">
        <v>216</v>
      </c>
      <c r="AD13" s="119"/>
      <c r="AE13" s="119"/>
      <c r="AF13" s="119"/>
      <c r="AG13" s="119"/>
      <c r="AH13" s="119"/>
      <c r="AI13" s="119"/>
      <c r="AJ13" s="119"/>
      <c r="AK13" s="119"/>
      <c r="AL13" s="119"/>
      <c r="AM13" s="120"/>
      <c r="AN13" s="13"/>
      <c r="AO13" s="14">
        <v>1</v>
      </c>
      <c r="AP13" s="118" t="s">
        <v>220</v>
      </c>
      <c r="AQ13" s="119"/>
      <c r="AR13" s="119"/>
      <c r="AS13" s="119"/>
      <c r="AT13" s="119"/>
      <c r="AU13" s="119"/>
      <c r="AV13" s="119"/>
      <c r="AW13" s="119"/>
      <c r="AX13" s="119"/>
      <c r="AY13" s="119"/>
      <c r="AZ13" s="120"/>
      <c r="BA13" s="5"/>
      <c r="BB13" s="5"/>
    </row>
    <row r="14" spans="1:106" x14ac:dyDescent="0.25">
      <c r="A14" s="5"/>
      <c r="B14" s="7">
        <v>2</v>
      </c>
      <c r="C14" s="118" t="s">
        <v>211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20"/>
      <c r="N14" s="13"/>
      <c r="O14" s="14">
        <v>2</v>
      </c>
      <c r="P14" s="118" t="s">
        <v>226</v>
      </c>
      <c r="Q14" s="119"/>
      <c r="R14" s="119"/>
      <c r="S14" s="119"/>
      <c r="T14" s="119"/>
      <c r="U14" s="119"/>
      <c r="V14" s="119"/>
      <c r="W14" s="119"/>
      <c r="X14" s="119"/>
      <c r="Y14" s="119"/>
      <c r="Z14" s="120"/>
      <c r="AA14" s="13"/>
      <c r="AB14" s="14">
        <v>2</v>
      </c>
      <c r="AC14" s="118" t="s">
        <v>217</v>
      </c>
      <c r="AD14" s="119"/>
      <c r="AE14" s="119"/>
      <c r="AF14" s="119"/>
      <c r="AG14" s="119"/>
      <c r="AH14" s="119"/>
      <c r="AI14" s="119"/>
      <c r="AJ14" s="119"/>
      <c r="AK14" s="119"/>
      <c r="AL14" s="119"/>
      <c r="AM14" s="120"/>
      <c r="AN14" s="13"/>
      <c r="AO14" s="14">
        <v>2</v>
      </c>
      <c r="AP14" s="118" t="s">
        <v>221</v>
      </c>
      <c r="AQ14" s="119"/>
      <c r="AR14" s="119"/>
      <c r="AS14" s="119"/>
      <c r="AT14" s="119"/>
      <c r="AU14" s="119"/>
      <c r="AV14" s="119"/>
      <c r="AW14" s="119"/>
      <c r="AX14" s="119"/>
      <c r="AY14" s="119"/>
      <c r="AZ14" s="120"/>
      <c r="BA14" s="5"/>
      <c r="BB14" s="5"/>
    </row>
    <row r="15" spans="1:106" x14ac:dyDescent="0.25">
      <c r="A15" s="5"/>
      <c r="B15" s="7">
        <v>3</v>
      </c>
      <c r="C15" s="118" t="s">
        <v>212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20"/>
      <c r="N15" s="13"/>
      <c r="O15" s="14">
        <v>3</v>
      </c>
      <c r="P15" s="118" t="s">
        <v>215</v>
      </c>
      <c r="Q15" s="119"/>
      <c r="R15" s="119"/>
      <c r="S15" s="119"/>
      <c r="T15" s="119"/>
      <c r="U15" s="119"/>
      <c r="V15" s="119"/>
      <c r="W15" s="119"/>
      <c r="X15" s="119"/>
      <c r="Y15" s="119"/>
      <c r="Z15" s="120"/>
      <c r="AA15" s="13"/>
      <c r="AB15" s="14">
        <v>3</v>
      </c>
      <c r="AC15" s="118" t="s">
        <v>224</v>
      </c>
      <c r="AD15" s="119"/>
      <c r="AE15" s="119"/>
      <c r="AF15" s="119"/>
      <c r="AG15" s="119"/>
      <c r="AH15" s="119"/>
      <c r="AI15" s="119"/>
      <c r="AJ15" s="119"/>
      <c r="AK15" s="119"/>
      <c r="AL15" s="119"/>
      <c r="AM15" s="120"/>
      <c r="AN15" s="13"/>
      <c r="AO15" s="14">
        <v>3</v>
      </c>
      <c r="AP15" s="118" t="s">
        <v>222</v>
      </c>
      <c r="AQ15" s="119"/>
      <c r="AR15" s="119"/>
      <c r="AS15" s="119"/>
      <c r="AT15" s="119"/>
      <c r="AU15" s="119"/>
      <c r="AV15" s="119"/>
      <c r="AW15" s="119"/>
      <c r="AX15" s="119"/>
      <c r="AY15" s="119"/>
      <c r="AZ15" s="120"/>
      <c r="BA15" s="5"/>
      <c r="BB15" s="5"/>
    </row>
    <row r="16" spans="1:106" x14ac:dyDescent="0.25">
      <c r="A16" s="5"/>
      <c r="B16" s="7">
        <v>4</v>
      </c>
      <c r="C16" s="118" t="s">
        <v>213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20"/>
      <c r="N16" s="13"/>
      <c r="O16" s="14">
        <v>4</v>
      </c>
      <c r="P16" s="118" t="s">
        <v>192</v>
      </c>
      <c r="Q16" s="119"/>
      <c r="R16" s="119"/>
      <c r="S16" s="119"/>
      <c r="T16" s="119"/>
      <c r="U16" s="119"/>
      <c r="V16" s="119"/>
      <c r="W16" s="119"/>
      <c r="X16" s="119"/>
      <c r="Y16" s="119"/>
      <c r="Z16" s="120"/>
      <c r="AA16" s="13"/>
      <c r="AB16" s="14">
        <v>4</v>
      </c>
      <c r="AC16" s="118" t="s">
        <v>219</v>
      </c>
      <c r="AD16" s="119"/>
      <c r="AE16" s="119"/>
      <c r="AF16" s="119"/>
      <c r="AG16" s="119"/>
      <c r="AH16" s="119"/>
      <c r="AI16" s="119"/>
      <c r="AJ16" s="119"/>
      <c r="AK16" s="119"/>
      <c r="AL16" s="119"/>
      <c r="AM16" s="120"/>
      <c r="AN16" s="13"/>
      <c r="AO16" s="14">
        <v>4</v>
      </c>
      <c r="AP16" s="118" t="s">
        <v>223</v>
      </c>
      <c r="AQ16" s="119"/>
      <c r="AR16" s="119"/>
      <c r="AS16" s="119"/>
      <c r="AT16" s="119"/>
      <c r="AU16" s="119"/>
      <c r="AV16" s="119"/>
      <c r="AW16" s="119"/>
      <c r="AX16" s="119"/>
      <c r="AY16" s="119"/>
      <c r="AZ16" s="120"/>
      <c r="BA16" s="5"/>
      <c r="BB16" s="5"/>
    </row>
    <row r="17" spans="1:106" s="1" customFormat="1" hidden="1" x14ac:dyDescent="0.25">
      <c r="A17" s="5"/>
      <c r="B17" s="7">
        <v>5</v>
      </c>
      <c r="C17" s="10">
        <f>KAYIT!C39</f>
        <v>0</v>
      </c>
      <c r="D17" s="11"/>
      <c r="E17" s="11"/>
      <c r="F17" s="11"/>
      <c r="G17" s="11"/>
      <c r="H17" s="11"/>
      <c r="I17" s="11"/>
      <c r="J17" s="11"/>
      <c r="K17" s="11"/>
      <c r="L17" s="11"/>
      <c r="M17" s="12"/>
      <c r="N17" s="13"/>
      <c r="O17" s="14">
        <v>5</v>
      </c>
      <c r="P17" s="10">
        <f>KAYIT!C47</f>
        <v>0</v>
      </c>
      <c r="Q17" s="11"/>
      <c r="R17" s="11"/>
      <c r="S17" s="11"/>
      <c r="T17" s="11"/>
      <c r="U17" s="11"/>
      <c r="V17" s="11"/>
      <c r="W17" s="11"/>
      <c r="X17" s="11"/>
      <c r="Y17" s="11"/>
      <c r="Z17" s="12"/>
      <c r="AA17" s="13"/>
      <c r="AB17" s="14">
        <v>5</v>
      </c>
      <c r="AC17" s="10">
        <f>KAYIT!C55</f>
        <v>0</v>
      </c>
      <c r="AD17" s="11"/>
      <c r="AE17" s="11"/>
      <c r="AF17" s="11"/>
      <c r="AG17" s="11"/>
      <c r="AH17" s="11"/>
      <c r="AI17" s="11"/>
      <c r="AJ17" s="11"/>
      <c r="AK17" s="11"/>
      <c r="AL17" s="11"/>
      <c r="AM17" s="12"/>
      <c r="AN17" s="13"/>
      <c r="AO17" s="14">
        <v>5</v>
      </c>
      <c r="AP17" s="10">
        <f>KAYIT!C63</f>
        <v>0</v>
      </c>
      <c r="AQ17" s="11"/>
      <c r="AR17" s="11"/>
      <c r="AS17" s="11"/>
      <c r="AT17" s="11"/>
      <c r="AU17" s="11"/>
      <c r="AV17" s="11"/>
      <c r="AW17" s="11"/>
      <c r="AX17" s="11"/>
      <c r="AY17" s="11"/>
      <c r="AZ17" s="12"/>
      <c r="BA17" s="5"/>
      <c r="BB17" s="5"/>
      <c r="BL17" s="18"/>
      <c r="BM17" s="18"/>
      <c r="BU17" s="47"/>
      <c r="BV17" s="47"/>
      <c r="BW17" s="47"/>
      <c r="BX17" s="47"/>
      <c r="BY17" s="47"/>
      <c r="BZ17" s="47"/>
      <c r="CA17" s="47"/>
      <c r="CB17" s="47"/>
      <c r="CG17" s="47"/>
      <c r="CH17" s="47"/>
      <c r="CI17" s="47"/>
      <c r="CJ17" s="47"/>
      <c r="CK17" s="47"/>
      <c r="CL17" s="47"/>
      <c r="CM17" s="47"/>
      <c r="CN17" s="47"/>
      <c r="CO17" s="47"/>
      <c r="CT17" s="45"/>
      <c r="CU17" s="45"/>
      <c r="CV17" s="45"/>
      <c r="CW17" s="45"/>
      <c r="CX17" s="45"/>
      <c r="CY17" s="45"/>
      <c r="CZ17" s="45"/>
      <c r="DA17" s="45"/>
      <c r="DB17" s="45"/>
    </row>
    <row r="18" spans="1:106" s="1" customFormat="1" hidden="1" x14ac:dyDescent="0.25">
      <c r="A18" s="5"/>
      <c r="B18" s="7">
        <v>6</v>
      </c>
      <c r="C18" s="10">
        <f>KAYIT!C40</f>
        <v>0</v>
      </c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3"/>
      <c r="O18" s="14">
        <v>6</v>
      </c>
      <c r="P18" s="10" t="str">
        <f>KAYIT!C48</f>
        <v>F6</v>
      </c>
      <c r="Q18" s="11"/>
      <c r="R18" s="11"/>
      <c r="S18" s="11"/>
      <c r="T18" s="11"/>
      <c r="U18" s="11"/>
      <c r="V18" s="11"/>
      <c r="W18" s="11"/>
      <c r="X18" s="11"/>
      <c r="Y18" s="11"/>
      <c r="Z18" s="12"/>
      <c r="AA18" s="13"/>
      <c r="AB18" s="14">
        <v>6</v>
      </c>
      <c r="AC18" s="10" t="str">
        <f>KAYIT!C56</f>
        <v>G6</v>
      </c>
      <c r="AD18" s="11"/>
      <c r="AE18" s="11"/>
      <c r="AF18" s="11"/>
      <c r="AG18" s="11"/>
      <c r="AH18" s="11"/>
      <c r="AI18" s="11"/>
      <c r="AJ18" s="11"/>
      <c r="AK18" s="11"/>
      <c r="AL18" s="11"/>
      <c r="AM18" s="12"/>
      <c r="AN18" s="13"/>
      <c r="AO18" s="14">
        <v>6</v>
      </c>
      <c r="AP18" s="10" t="str">
        <f>KAYIT!C64</f>
        <v>H6</v>
      </c>
      <c r="AQ18" s="11"/>
      <c r="AR18" s="11"/>
      <c r="AS18" s="11"/>
      <c r="AT18" s="11"/>
      <c r="AU18" s="11"/>
      <c r="AV18" s="11"/>
      <c r="AW18" s="11"/>
      <c r="AX18" s="11"/>
      <c r="AY18" s="11"/>
      <c r="AZ18" s="12"/>
      <c r="BA18" s="5"/>
      <c r="BB18" s="5"/>
      <c r="BL18" s="18"/>
      <c r="BM18" s="18"/>
      <c r="BU18" s="47"/>
      <c r="BV18" s="47"/>
      <c r="BW18" s="47"/>
      <c r="BX18" s="47"/>
      <c r="BY18" s="47"/>
      <c r="BZ18" s="47"/>
      <c r="CA18" s="47"/>
      <c r="CB18" s="47"/>
      <c r="CG18" s="47"/>
      <c r="CH18" s="47"/>
      <c r="CI18" s="47"/>
      <c r="CJ18" s="47"/>
      <c r="CK18" s="47"/>
      <c r="CL18" s="47"/>
      <c r="CM18" s="47"/>
      <c r="CN18" s="47"/>
      <c r="CO18" s="47"/>
      <c r="CT18" s="45"/>
      <c r="CU18" s="45"/>
      <c r="CV18" s="45"/>
      <c r="CW18" s="45"/>
      <c r="CX18" s="45"/>
      <c r="CY18" s="45"/>
      <c r="CZ18" s="45"/>
      <c r="DA18" s="45"/>
      <c r="DB18" s="45"/>
    </row>
    <row r="19" spans="1:106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</row>
    <row r="20" spans="1:106" ht="15.75" hidden="1" x14ac:dyDescent="0.25">
      <c r="A20" s="5"/>
      <c r="B20" s="141" t="s">
        <v>8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3"/>
      <c r="N20" s="5"/>
      <c r="O20" s="99" t="s">
        <v>9</v>
      </c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00"/>
      <c r="AA20" s="5"/>
      <c r="AB20" s="21" t="s">
        <v>10</v>
      </c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 t="s">
        <v>11</v>
      </c>
      <c r="AP20" s="21"/>
      <c r="AQ20" s="21"/>
      <c r="AR20" s="21"/>
      <c r="AS20" s="21"/>
      <c r="AT20" s="21"/>
      <c r="AU20" s="21"/>
      <c r="AV20" s="21"/>
      <c r="AW20" s="20"/>
      <c r="AX20" s="20"/>
      <c r="AY20" s="20"/>
      <c r="AZ20" s="20"/>
      <c r="BA20" s="5"/>
      <c r="BB20" s="5"/>
    </row>
    <row r="21" spans="1:106" hidden="1" x14ac:dyDescent="0.25">
      <c r="A21" s="5"/>
      <c r="B21" s="7">
        <v>1</v>
      </c>
      <c r="C21" s="10">
        <f>KAYIT!C67</f>
        <v>0</v>
      </c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5"/>
      <c r="O21" s="14">
        <v>1</v>
      </c>
      <c r="P21" s="10">
        <f>KAYIT!C75</f>
        <v>0</v>
      </c>
      <c r="Q21" s="11"/>
      <c r="R21" s="11"/>
      <c r="S21" s="11"/>
      <c r="T21" s="11"/>
      <c r="U21" s="11"/>
      <c r="V21" s="11"/>
      <c r="W21" s="11"/>
      <c r="X21" s="11"/>
      <c r="Y21" s="11"/>
      <c r="Z21" s="12"/>
      <c r="AA21" s="5"/>
      <c r="AB21" s="21">
        <v>1</v>
      </c>
      <c r="AC21" s="21">
        <f>KAYIT!C83</f>
        <v>0</v>
      </c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>
        <v>1</v>
      </c>
      <c r="AP21" s="21">
        <f>KAYIT!C91</f>
        <v>0</v>
      </c>
      <c r="AQ21" s="21"/>
      <c r="AR21" s="21"/>
      <c r="AS21" s="21"/>
      <c r="AT21" s="21"/>
      <c r="AU21" s="21"/>
      <c r="AV21" s="21"/>
      <c r="AW21" s="20"/>
      <c r="AX21" s="20"/>
      <c r="AY21" s="20"/>
      <c r="AZ21" s="20"/>
      <c r="BA21" s="5"/>
      <c r="BB21" s="5"/>
      <c r="BC21" s="1"/>
      <c r="BD21" s="1"/>
      <c r="BE21" s="1"/>
      <c r="BF21" s="1"/>
      <c r="BG21" s="1"/>
      <c r="BH21" s="1"/>
      <c r="BI21" s="1"/>
      <c r="BJ21" s="1"/>
      <c r="BK21" s="1"/>
      <c r="BN21" s="1"/>
      <c r="BO21" s="1"/>
      <c r="BP21" s="1"/>
      <c r="BQ21" s="1"/>
    </row>
    <row r="22" spans="1:106" hidden="1" x14ac:dyDescent="0.25">
      <c r="A22" s="5"/>
      <c r="B22" s="7">
        <v>2</v>
      </c>
      <c r="C22" s="10">
        <f>KAYIT!C68</f>
        <v>0</v>
      </c>
      <c r="D22" s="11"/>
      <c r="E22" s="11"/>
      <c r="F22" s="11"/>
      <c r="G22" s="11"/>
      <c r="H22" s="11"/>
      <c r="I22" s="11"/>
      <c r="J22" s="11"/>
      <c r="K22" s="11"/>
      <c r="L22" s="11"/>
      <c r="M22" s="12"/>
      <c r="N22" s="5"/>
      <c r="O22" s="14">
        <v>2</v>
      </c>
      <c r="P22" s="10">
        <f>KAYIT!C76</f>
        <v>0</v>
      </c>
      <c r="Q22" s="11"/>
      <c r="R22" s="11"/>
      <c r="S22" s="11"/>
      <c r="T22" s="11"/>
      <c r="U22" s="11"/>
      <c r="V22" s="11"/>
      <c r="W22" s="11"/>
      <c r="X22" s="11"/>
      <c r="Y22" s="11"/>
      <c r="Z22" s="12"/>
      <c r="AA22" s="5"/>
      <c r="AB22" s="21">
        <v>2</v>
      </c>
      <c r="AC22" s="21">
        <f>KAYIT!C84</f>
        <v>0</v>
      </c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>
        <v>2</v>
      </c>
      <c r="AP22" s="21">
        <f>KAYIT!C92</f>
        <v>0</v>
      </c>
      <c r="AQ22" s="21"/>
      <c r="AR22" s="21"/>
      <c r="AS22" s="21"/>
      <c r="AT22" s="21"/>
      <c r="AU22" s="21"/>
      <c r="AV22" s="21"/>
      <c r="AW22" s="20"/>
      <c r="AX22" s="20"/>
      <c r="AY22" s="20"/>
      <c r="AZ22" s="20"/>
      <c r="BA22" s="5"/>
      <c r="BB22" s="5"/>
      <c r="BC22" s="1"/>
      <c r="BD22" s="1"/>
      <c r="BE22" s="1"/>
      <c r="BF22" s="1"/>
      <c r="BG22" s="1"/>
      <c r="BH22" s="1"/>
      <c r="BI22" s="1"/>
      <c r="BJ22" s="1"/>
      <c r="BK22" s="1"/>
      <c r="BN22" s="1"/>
      <c r="BO22" s="1"/>
      <c r="BP22" s="1"/>
      <c r="BQ22" s="1"/>
    </row>
    <row r="23" spans="1:106" hidden="1" x14ac:dyDescent="0.25">
      <c r="A23" s="5"/>
      <c r="B23" s="7">
        <v>3</v>
      </c>
      <c r="C23" s="10">
        <f>KAYIT!C69</f>
        <v>0</v>
      </c>
      <c r="D23" s="11"/>
      <c r="E23" s="11"/>
      <c r="F23" s="11"/>
      <c r="G23" s="11"/>
      <c r="H23" s="11"/>
      <c r="I23" s="11"/>
      <c r="J23" s="11"/>
      <c r="K23" s="11"/>
      <c r="L23" s="11"/>
      <c r="M23" s="12"/>
      <c r="N23" s="5"/>
      <c r="O23" s="14">
        <v>3</v>
      </c>
      <c r="P23" s="10">
        <f>KAYIT!C77</f>
        <v>0</v>
      </c>
      <c r="Q23" s="11"/>
      <c r="R23" s="11"/>
      <c r="S23" s="11"/>
      <c r="T23" s="11"/>
      <c r="U23" s="11"/>
      <c r="V23" s="11"/>
      <c r="W23" s="11"/>
      <c r="X23" s="11"/>
      <c r="Y23" s="11"/>
      <c r="Z23" s="12"/>
      <c r="AA23" s="5"/>
      <c r="AB23" s="21">
        <v>3</v>
      </c>
      <c r="AC23" s="21">
        <f>KAYIT!C85</f>
        <v>0</v>
      </c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>
        <v>3</v>
      </c>
      <c r="AP23" s="21">
        <f>KAYIT!C93</f>
        <v>0</v>
      </c>
      <c r="AQ23" s="21"/>
      <c r="AR23" s="21"/>
      <c r="AS23" s="21"/>
      <c r="AT23" s="21"/>
      <c r="AU23" s="21"/>
      <c r="AV23" s="21"/>
      <c r="AW23" s="20"/>
      <c r="AX23" s="20"/>
      <c r="AY23" s="20"/>
      <c r="AZ23" s="20"/>
      <c r="BA23" s="5"/>
      <c r="BB23" s="5"/>
      <c r="BC23" s="1"/>
      <c r="BD23" s="1"/>
      <c r="BE23" s="1"/>
      <c r="BF23" s="1"/>
      <c r="BG23" s="1"/>
      <c r="BH23" s="1"/>
      <c r="BI23" s="1"/>
      <c r="BJ23" s="1"/>
      <c r="BK23" s="1"/>
      <c r="BN23" s="1"/>
      <c r="BO23" s="1"/>
      <c r="BP23" s="1"/>
      <c r="BQ23" s="1"/>
    </row>
    <row r="24" spans="1:106" s="1" customFormat="1" hidden="1" x14ac:dyDescent="0.25">
      <c r="A24" s="5"/>
      <c r="B24" s="7">
        <v>4</v>
      </c>
      <c r="C24" s="10">
        <f>KAYIT!C70</f>
        <v>0</v>
      </c>
      <c r="D24" s="11"/>
      <c r="E24" s="11"/>
      <c r="F24" s="11"/>
      <c r="G24" s="11"/>
      <c r="H24" s="11"/>
      <c r="I24" s="11"/>
      <c r="J24" s="11"/>
      <c r="K24" s="11"/>
      <c r="L24" s="11"/>
      <c r="M24" s="12"/>
      <c r="N24" s="5"/>
      <c r="O24" s="14">
        <v>4</v>
      </c>
      <c r="P24" s="10">
        <f>KAYIT!C78</f>
        <v>0</v>
      </c>
      <c r="Q24" s="11"/>
      <c r="R24" s="11"/>
      <c r="S24" s="11"/>
      <c r="T24" s="11"/>
      <c r="U24" s="11"/>
      <c r="V24" s="11"/>
      <c r="W24" s="11"/>
      <c r="X24" s="11"/>
      <c r="Y24" s="11"/>
      <c r="Z24" s="12"/>
      <c r="AA24" s="5"/>
      <c r="AB24" s="21">
        <v>4</v>
      </c>
      <c r="AC24" s="21">
        <f>KAYIT!C86</f>
        <v>0</v>
      </c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>
        <v>4</v>
      </c>
      <c r="AP24" s="21">
        <f>KAYIT!C94</f>
        <v>0</v>
      </c>
      <c r="AQ24" s="21"/>
      <c r="AR24" s="21"/>
      <c r="AS24" s="21"/>
      <c r="AT24" s="21"/>
      <c r="AU24" s="21"/>
      <c r="AV24" s="21"/>
      <c r="AW24" s="20"/>
      <c r="AX24" s="20"/>
      <c r="AY24" s="20"/>
      <c r="AZ24" s="20"/>
      <c r="BA24" s="5"/>
      <c r="BB24" s="5"/>
      <c r="BL24" s="18"/>
      <c r="BM24" s="18"/>
      <c r="BU24" s="47"/>
      <c r="BV24" s="47"/>
      <c r="BW24" s="47"/>
      <c r="BX24" s="47"/>
      <c r="BY24" s="47"/>
      <c r="BZ24" s="47"/>
      <c r="CA24" s="47"/>
      <c r="CB24" s="47"/>
      <c r="CG24" s="47"/>
      <c r="CH24" s="47"/>
      <c r="CI24" s="47"/>
      <c r="CJ24" s="47"/>
      <c r="CK24" s="47"/>
      <c r="CL24" s="47"/>
      <c r="CM24" s="47"/>
      <c r="CN24" s="47"/>
      <c r="CO24" s="47"/>
      <c r="CT24" s="45"/>
      <c r="CU24" s="45"/>
      <c r="CV24" s="45"/>
      <c r="CW24" s="45"/>
      <c r="CX24" s="45"/>
      <c r="CY24" s="45"/>
      <c r="CZ24" s="45"/>
      <c r="DA24" s="45"/>
      <c r="DB24" s="45"/>
    </row>
    <row r="25" spans="1:106" s="1" customFormat="1" hidden="1" x14ac:dyDescent="0.25">
      <c r="A25" s="5"/>
      <c r="B25" s="7">
        <v>5</v>
      </c>
      <c r="C25" s="10" t="str">
        <f>KAYIT!C71</f>
        <v>I5</v>
      </c>
      <c r="D25" s="11"/>
      <c r="E25" s="11"/>
      <c r="F25" s="11"/>
      <c r="G25" s="11"/>
      <c r="H25" s="11"/>
      <c r="I25" s="11"/>
      <c r="J25" s="11"/>
      <c r="K25" s="11"/>
      <c r="L25" s="11"/>
      <c r="M25" s="12"/>
      <c r="N25" s="5"/>
      <c r="O25" s="14">
        <v>5</v>
      </c>
      <c r="P25" s="10" t="str">
        <f>KAYIT!C79</f>
        <v>J5</v>
      </c>
      <c r="Q25" s="11"/>
      <c r="R25" s="11"/>
      <c r="S25" s="11"/>
      <c r="T25" s="11"/>
      <c r="U25" s="11"/>
      <c r="V25" s="11"/>
      <c r="W25" s="11"/>
      <c r="X25" s="11"/>
      <c r="Y25" s="11"/>
      <c r="Z25" s="12"/>
      <c r="AA25" s="5"/>
      <c r="AB25" s="21">
        <v>5</v>
      </c>
      <c r="AC25" s="21">
        <f>KAYIT!C87</f>
        <v>0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>
        <v>5</v>
      </c>
      <c r="AP25" s="21">
        <f>KAYIT!C95</f>
        <v>0</v>
      </c>
      <c r="AQ25" s="21"/>
      <c r="AR25" s="21"/>
      <c r="AS25" s="21"/>
      <c r="AT25" s="21"/>
      <c r="AU25" s="21"/>
      <c r="AV25" s="21"/>
      <c r="AW25" s="20"/>
      <c r="AX25" s="20"/>
      <c r="AY25" s="20"/>
      <c r="AZ25" s="20"/>
      <c r="BA25" s="5"/>
      <c r="BB25" s="5"/>
      <c r="BL25" s="18"/>
      <c r="BM25" s="18"/>
      <c r="BU25" s="47"/>
      <c r="BV25" s="47"/>
      <c r="BW25" s="47"/>
      <c r="BX25" s="47"/>
      <c r="BY25" s="47"/>
      <c r="BZ25" s="47"/>
      <c r="CA25" s="47"/>
      <c r="CB25" s="47"/>
      <c r="CG25" s="47"/>
      <c r="CH25" s="47"/>
      <c r="CI25" s="47"/>
      <c r="CJ25" s="47"/>
      <c r="CK25" s="47"/>
      <c r="CL25" s="47"/>
      <c r="CM25" s="47"/>
      <c r="CN25" s="47"/>
      <c r="CO25" s="47"/>
      <c r="CT25" s="45"/>
      <c r="CU25" s="45"/>
      <c r="CV25" s="45"/>
      <c r="CW25" s="45"/>
      <c r="CX25" s="45"/>
      <c r="CY25" s="45"/>
      <c r="CZ25" s="45"/>
      <c r="DA25" s="45"/>
      <c r="DB25" s="45"/>
    </row>
    <row r="26" spans="1:106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5"/>
      <c r="BB26" s="5"/>
      <c r="BC26" s="1"/>
      <c r="BD26" s="1"/>
      <c r="BE26" s="1"/>
      <c r="BF26" s="1"/>
      <c r="BG26" s="1"/>
      <c r="BH26" s="1"/>
      <c r="BI26" s="1"/>
      <c r="BJ26" s="1"/>
      <c r="BK26" s="1"/>
      <c r="BN26" s="1"/>
      <c r="BO26" s="1"/>
      <c r="BP26" s="1"/>
      <c r="BQ26" s="1"/>
    </row>
    <row r="27" spans="1:106" x14ac:dyDescent="0.25">
      <c r="A27" s="5"/>
      <c r="B27" s="121" t="s">
        <v>12</v>
      </c>
      <c r="C27" s="121"/>
      <c r="D27" s="121"/>
      <c r="E27" s="121"/>
      <c r="F27" s="121"/>
      <c r="G27" s="121" t="s">
        <v>13</v>
      </c>
      <c r="H27" s="121"/>
      <c r="I27" s="121"/>
      <c r="J27" s="121"/>
      <c r="K27" s="121" t="s">
        <v>14</v>
      </c>
      <c r="L27" s="121"/>
      <c r="M27" s="121"/>
      <c r="N27" s="121"/>
      <c r="O27" s="121"/>
      <c r="P27" s="121"/>
      <c r="Q27" s="121"/>
      <c r="R27" s="121"/>
      <c r="S27" s="121"/>
      <c r="T27" s="121" t="s">
        <v>15</v>
      </c>
      <c r="U27" s="121"/>
      <c r="V27" s="121"/>
      <c r="W27" s="121" t="s">
        <v>16</v>
      </c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2" t="s">
        <v>148</v>
      </c>
      <c r="AI27" s="122"/>
      <c r="AJ27" s="122"/>
      <c r="AK27" s="122"/>
      <c r="AL27" s="121" t="s">
        <v>16</v>
      </c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 t="s">
        <v>17</v>
      </c>
      <c r="AX27" s="121"/>
      <c r="AY27" s="121"/>
      <c r="AZ27" s="121"/>
      <c r="BA27" s="5"/>
      <c r="BB27" s="5"/>
      <c r="BC27" s="1"/>
      <c r="BD27" s="1"/>
      <c r="BE27" s="1"/>
      <c r="BF27" s="1"/>
      <c r="BG27" s="1"/>
    </row>
    <row r="28" spans="1:106" ht="18.75" x14ac:dyDescent="0.3">
      <c r="A28" s="5"/>
      <c r="B28" s="129">
        <v>45993</v>
      </c>
      <c r="C28" s="116"/>
      <c r="D28" s="116"/>
      <c r="E28" s="116"/>
      <c r="F28" s="116"/>
      <c r="G28" s="116">
        <v>0.41666666666666669</v>
      </c>
      <c r="H28" s="116"/>
      <c r="I28" s="116"/>
      <c r="J28" s="116"/>
      <c r="K28" s="112" t="s">
        <v>189</v>
      </c>
      <c r="L28" s="112"/>
      <c r="M28" s="112"/>
      <c r="N28" s="112"/>
      <c r="O28" s="112"/>
      <c r="P28" s="112"/>
      <c r="Q28" s="112"/>
      <c r="R28" s="112"/>
      <c r="S28" s="112"/>
      <c r="T28" s="113" t="s">
        <v>120</v>
      </c>
      <c r="U28" s="113"/>
      <c r="V28" s="113"/>
      <c r="W28" s="140" t="s">
        <v>193</v>
      </c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27" t="s">
        <v>28</v>
      </c>
      <c r="AI28" s="128"/>
      <c r="AJ28" s="127" t="s">
        <v>29</v>
      </c>
      <c r="AK28" s="128"/>
      <c r="AL28" s="140" t="s">
        <v>202</v>
      </c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02">
        <v>1</v>
      </c>
      <c r="AX28" s="103"/>
      <c r="AY28" s="102">
        <v>1</v>
      </c>
      <c r="AZ28" s="103"/>
      <c r="BA28" s="97" t="s">
        <v>229</v>
      </c>
      <c r="BB28" s="97"/>
      <c r="BC28" s="1"/>
      <c r="BD28" s="1"/>
      <c r="BE28" s="1"/>
      <c r="BF28" s="1"/>
      <c r="BG28" s="1"/>
    </row>
    <row r="29" spans="1:106" x14ac:dyDescent="0.25">
      <c r="A29" s="5"/>
      <c r="B29" s="129">
        <v>45993</v>
      </c>
      <c r="C29" s="116"/>
      <c r="D29" s="116"/>
      <c r="E29" s="116"/>
      <c r="F29" s="116"/>
      <c r="G29" s="116">
        <v>0.44791666666666669</v>
      </c>
      <c r="H29" s="116"/>
      <c r="I29" s="116"/>
      <c r="J29" s="116"/>
      <c r="K29" s="112" t="s">
        <v>189</v>
      </c>
      <c r="L29" s="112"/>
      <c r="M29" s="112"/>
      <c r="N29" s="112"/>
      <c r="O29" s="112"/>
      <c r="P29" s="112"/>
      <c r="Q29" s="112"/>
      <c r="R29" s="112"/>
      <c r="S29" s="112"/>
      <c r="T29" s="113" t="s">
        <v>120</v>
      </c>
      <c r="U29" s="113"/>
      <c r="V29" s="113"/>
      <c r="W29" s="118" t="s">
        <v>200</v>
      </c>
      <c r="X29" s="119"/>
      <c r="Y29" s="119"/>
      <c r="Z29" s="119"/>
      <c r="AA29" s="119"/>
      <c r="AB29" s="119"/>
      <c r="AC29" s="119"/>
      <c r="AD29" s="119"/>
      <c r="AE29" s="119"/>
      <c r="AF29" s="119"/>
      <c r="AG29" s="120"/>
      <c r="AH29" s="110" t="s">
        <v>22</v>
      </c>
      <c r="AI29" s="111"/>
      <c r="AJ29" s="110" t="s">
        <v>23</v>
      </c>
      <c r="AK29" s="111"/>
      <c r="AL29" s="118" t="s">
        <v>218</v>
      </c>
      <c r="AM29" s="119"/>
      <c r="AN29" s="119"/>
      <c r="AO29" s="119"/>
      <c r="AP29" s="119"/>
      <c r="AQ29" s="119"/>
      <c r="AR29" s="119"/>
      <c r="AS29" s="119"/>
      <c r="AT29" s="119"/>
      <c r="AU29" s="119"/>
      <c r="AV29" s="120"/>
      <c r="AW29" s="102">
        <v>3</v>
      </c>
      <c r="AX29" s="103"/>
      <c r="AY29" s="102">
        <v>2</v>
      </c>
      <c r="AZ29" s="103"/>
      <c r="BA29" s="5"/>
      <c r="BB29" s="5"/>
      <c r="BC29" s="1"/>
      <c r="BD29" s="1"/>
      <c r="BE29" s="1"/>
      <c r="BF29" s="1"/>
      <c r="BG29" s="1"/>
    </row>
    <row r="30" spans="1:106" x14ac:dyDescent="0.25">
      <c r="A30" s="5"/>
      <c r="B30" s="129">
        <v>45993</v>
      </c>
      <c r="C30" s="116"/>
      <c r="D30" s="116"/>
      <c r="E30" s="116"/>
      <c r="F30" s="116"/>
      <c r="G30" s="116">
        <v>0.47916666666666669</v>
      </c>
      <c r="H30" s="116"/>
      <c r="I30" s="116"/>
      <c r="J30" s="116"/>
      <c r="K30" s="112" t="s">
        <v>189</v>
      </c>
      <c r="L30" s="112"/>
      <c r="M30" s="112"/>
      <c r="N30" s="112"/>
      <c r="O30" s="112"/>
      <c r="P30" s="112"/>
      <c r="Q30" s="112"/>
      <c r="R30" s="112"/>
      <c r="S30" s="112"/>
      <c r="T30" s="113" t="s">
        <v>120</v>
      </c>
      <c r="U30" s="113"/>
      <c r="V30" s="113"/>
      <c r="W30" s="114" t="s">
        <v>171</v>
      </c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0" t="s">
        <v>27</v>
      </c>
      <c r="AI30" s="111"/>
      <c r="AJ30" s="110" t="s">
        <v>30</v>
      </c>
      <c r="AK30" s="111"/>
      <c r="AL30" s="114" t="s">
        <v>203</v>
      </c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02">
        <v>1</v>
      </c>
      <c r="AX30" s="103"/>
      <c r="AY30" s="102">
        <v>2</v>
      </c>
      <c r="AZ30" s="103"/>
      <c r="BA30" s="5"/>
      <c r="BB30" s="5"/>
      <c r="BC30" s="1"/>
      <c r="BD30" s="1"/>
      <c r="BE30" s="1"/>
      <c r="BF30" s="1"/>
      <c r="BG30" s="1"/>
    </row>
    <row r="31" spans="1:106" s="18" customFormat="1" x14ac:dyDescent="0.25">
      <c r="A31" s="5"/>
      <c r="B31" s="130">
        <v>45993</v>
      </c>
      <c r="C31" s="107"/>
      <c r="D31" s="107"/>
      <c r="E31" s="107"/>
      <c r="F31" s="107"/>
      <c r="G31" s="107">
        <v>0.51041666666666663</v>
      </c>
      <c r="H31" s="107"/>
      <c r="I31" s="107"/>
      <c r="J31" s="107"/>
      <c r="K31" s="136" t="s">
        <v>189</v>
      </c>
      <c r="L31" s="136"/>
      <c r="M31" s="136"/>
      <c r="N31" s="136"/>
      <c r="O31" s="136"/>
      <c r="P31" s="136"/>
      <c r="Q31" s="136"/>
      <c r="R31" s="136"/>
      <c r="S31" s="136"/>
      <c r="T31" s="113" t="s">
        <v>120</v>
      </c>
      <c r="U31" s="113"/>
      <c r="V31" s="113"/>
      <c r="W31" s="104" t="s">
        <v>205</v>
      </c>
      <c r="X31" s="105"/>
      <c r="Y31" s="105"/>
      <c r="Z31" s="105"/>
      <c r="AA31" s="105"/>
      <c r="AB31" s="105"/>
      <c r="AC31" s="105"/>
      <c r="AD31" s="105"/>
      <c r="AE31" s="105"/>
      <c r="AF31" s="105"/>
      <c r="AG31" s="106"/>
      <c r="AH31" s="127" t="s">
        <v>33</v>
      </c>
      <c r="AI31" s="128"/>
      <c r="AJ31" s="127" t="s">
        <v>36</v>
      </c>
      <c r="AK31" s="128"/>
      <c r="AL31" s="104" t="s">
        <v>207</v>
      </c>
      <c r="AM31" s="105"/>
      <c r="AN31" s="105"/>
      <c r="AO31" s="105"/>
      <c r="AP31" s="105"/>
      <c r="AQ31" s="105"/>
      <c r="AR31" s="105"/>
      <c r="AS31" s="105"/>
      <c r="AT31" s="105"/>
      <c r="AU31" s="105"/>
      <c r="AV31" s="106"/>
      <c r="AW31" s="102">
        <v>3</v>
      </c>
      <c r="AX31" s="103"/>
      <c r="AY31" s="102">
        <v>1</v>
      </c>
      <c r="AZ31" s="103"/>
      <c r="BA31" s="5"/>
      <c r="BB31" s="5"/>
      <c r="BU31" s="47"/>
      <c r="BV31" s="47"/>
      <c r="BW31" s="47"/>
      <c r="BX31" s="47"/>
      <c r="BY31" s="47"/>
      <c r="BZ31" s="47"/>
      <c r="CA31" s="47"/>
      <c r="CB31" s="47"/>
      <c r="CG31" s="47"/>
      <c r="CH31" s="47"/>
      <c r="CI31" s="47"/>
      <c r="CJ31" s="47"/>
      <c r="CK31" s="47"/>
      <c r="CL31" s="47"/>
      <c r="CM31" s="47"/>
      <c r="CN31" s="47"/>
      <c r="CO31" s="47"/>
      <c r="CT31" s="45"/>
      <c r="CU31" s="45"/>
      <c r="CV31" s="45"/>
      <c r="CW31" s="45"/>
      <c r="CX31" s="45"/>
      <c r="CY31" s="45"/>
      <c r="CZ31" s="45"/>
      <c r="DA31" s="45"/>
      <c r="DB31" s="45"/>
    </row>
    <row r="32" spans="1:106" x14ac:dyDescent="0.25">
      <c r="A32" s="5"/>
      <c r="B32" s="130">
        <v>45993</v>
      </c>
      <c r="C32" s="107"/>
      <c r="D32" s="107"/>
      <c r="E32" s="107"/>
      <c r="F32" s="107"/>
      <c r="G32" s="107">
        <v>0.54166666666666663</v>
      </c>
      <c r="H32" s="107"/>
      <c r="I32" s="107"/>
      <c r="J32" s="107"/>
      <c r="K32" s="136" t="s">
        <v>189</v>
      </c>
      <c r="L32" s="136"/>
      <c r="M32" s="136"/>
      <c r="N32" s="136"/>
      <c r="O32" s="136"/>
      <c r="P32" s="136"/>
      <c r="Q32" s="136"/>
      <c r="R32" s="136"/>
      <c r="S32" s="136"/>
      <c r="T32" s="113" t="s">
        <v>120</v>
      </c>
      <c r="U32" s="113"/>
      <c r="V32" s="113"/>
      <c r="W32" s="104" t="s">
        <v>199</v>
      </c>
      <c r="X32" s="105"/>
      <c r="Y32" s="105"/>
      <c r="Z32" s="105"/>
      <c r="AA32" s="105"/>
      <c r="AB32" s="105"/>
      <c r="AC32" s="105"/>
      <c r="AD32" s="105"/>
      <c r="AE32" s="105"/>
      <c r="AF32" s="105"/>
      <c r="AG32" s="106"/>
      <c r="AH32" s="127" t="s">
        <v>21</v>
      </c>
      <c r="AI32" s="128"/>
      <c r="AJ32" s="127" t="s">
        <v>24</v>
      </c>
      <c r="AK32" s="128"/>
      <c r="AL32" s="104" t="s">
        <v>159</v>
      </c>
      <c r="AM32" s="105"/>
      <c r="AN32" s="105"/>
      <c r="AO32" s="105"/>
      <c r="AP32" s="105"/>
      <c r="AQ32" s="105"/>
      <c r="AR32" s="105"/>
      <c r="AS32" s="105"/>
      <c r="AT32" s="105"/>
      <c r="AU32" s="105"/>
      <c r="AV32" s="106"/>
      <c r="AW32" s="102">
        <v>1</v>
      </c>
      <c r="AX32" s="103"/>
      <c r="AY32" s="102">
        <v>6</v>
      </c>
      <c r="AZ32" s="103"/>
      <c r="BA32" s="5"/>
      <c r="BB32" s="5"/>
      <c r="BC32" s="1"/>
      <c r="BD32" s="1"/>
      <c r="BE32" s="1"/>
      <c r="BF32" s="1"/>
      <c r="BG32" s="1"/>
    </row>
    <row r="33" spans="1:107" s="18" customFormat="1" x14ac:dyDescent="0.25">
      <c r="A33" s="5"/>
      <c r="B33" s="130">
        <v>45993</v>
      </c>
      <c r="C33" s="107"/>
      <c r="D33" s="107"/>
      <c r="E33" s="107"/>
      <c r="F33" s="107"/>
      <c r="G33" s="107">
        <v>0.57291666666666663</v>
      </c>
      <c r="H33" s="107"/>
      <c r="I33" s="107"/>
      <c r="J33" s="107"/>
      <c r="K33" s="136" t="s">
        <v>189</v>
      </c>
      <c r="L33" s="136"/>
      <c r="M33" s="136"/>
      <c r="N33" s="136"/>
      <c r="O33" s="136"/>
      <c r="P33" s="136"/>
      <c r="Q33" s="136"/>
      <c r="R33" s="136"/>
      <c r="S33" s="136"/>
      <c r="T33" s="113" t="s">
        <v>120</v>
      </c>
      <c r="U33" s="113"/>
      <c r="V33" s="113"/>
      <c r="W33" s="104" t="s">
        <v>206</v>
      </c>
      <c r="X33" s="105"/>
      <c r="Y33" s="105"/>
      <c r="Z33" s="105"/>
      <c r="AA33" s="105"/>
      <c r="AB33" s="105"/>
      <c r="AC33" s="105"/>
      <c r="AD33" s="105"/>
      <c r="AE33" s="105"/>
      <c r="AF33" s="105"/>
      <c r="AG33" s="106"/>
      <c r="AH33" s="127" t="s">
        <v>34</v>
      </c>
      <c r="AI33" s="128"/>
      <c r="AJ33" s="127" t="s">
        <v>35</v>
      </c>
      <c r="AK33" s="128"/>
      <c r="AL33" s="104" t="s">
        <v>194</v>
      </c>
      <c r="AM33" s="105"/>
      <c r="AN33" s="105"/>
      <c r="AO33" s="105"/>
      <c r="AP33" s="105"/>
      <c r="AQ33" s="105"/>
      <c r="AR33" s="105"/>
      <c r="AS33" s="105"/>
      <c r="AT33" s="105"/>
      <c r="AU33" s="105"/>
      <c r="AV33" s="106"/>
      <c r="AW33" s="102">
        <v>4</v>
      </c>
      <c r="AX33" s="103"/>
      <c r="AY33" s="102">
        <v>1</v>
      </c>
      <c r="AZ33" s="103"/>
      <c r="BA33" s="5"/>
      <c r="BB33" s="5"/>
      <c r="BU33" s="47"/>
      <c r="BV33" s="47"/>
      <c r="BW33" s="47"/>
      <c r="BX33" s="47"/>
      <c r="BY33" s="47"/>
      <c r="BZ33" s="47"/>
      <c r="CA33" s="47"/>
      <c r="CB33" s="47"/>
      <c r="CG33" s="47"/>
      <c r="CH33" s="47"/>
      <c r="CI33" s="47"/>
      <c r="CJ33" s="47"/>
      <c r="CK33" s="47"/>
      <c r="CL33" s="47"/>
      <c r="CM33" s="47"/>
      <c r="CN33" s="47"/>
      <c r="CO33" s="47"/>
      <c r="CT33" s="45"/>
      <c r="CU33" s="45"/>
      <c r="CV33" s="45"/>
      <c r="CW33" s="45"/>
      <c r="CX33" s="45"/>
      <c r="CY33" s="45"/>
      <c r="CZ33" s="45"/>
      <c r="DA33" s="45"/>
      <c r="DB33" s="45"/>
    </row>
    <row r="34" spans="1:107" s="18" customFormat="1" x14ac:dyDescent="0.25">
      <c r="A34" s="5"/>
      <c r="B34" s="122" t="s">
        <v>12</v>
      </c>
      <c r="C34" s="122"/>
      <c r="D34" s="122"/>
      <c r="E34" s="122"/>
      <c r="F34" s="122"/>
      <c r="G34" s="122" t="s">
        <v>13</v>
      </c>
      <c r="H34" s="122"/>
      <c r="I34" s="122"/>
      <c r="J34" s="122"/>
      <c r="K34" s="122" t="s">
        <v>14</v>
      </c>
      <c r="L34" s="122"/>
      <c r="M34" s="122"/>
      <c r="N34" s="122"/>
      <c r="O34" s="122"/>
      <c r="P34" s="122"/>
      <c r="Q34" s="122"/>
      <c r="R34" s="122"/>
      <c r="S34" s="122"/>
      <c r="T34" s="121" t="s">
        <v>15</v>
      </c>
      <c r="U34" s="121"/>
      <c r="V34" s="121"/>
      <c r="W34" s="121" t="s">
        <v>16</v>
      </c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2" t="s">
        <v>148</v>
      </c>
      <c r="AI34" s="122"/>
      <c r="AJ34" s="122"/>
      <c r="AK34" s="122"/>
      <c r="AL34" s="121" t="s">
        <v>16</v>
      </c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2"/>
      <c r="AX34" s="122"/>
      <c r="AY34" s="122"/>
      <c r="AZ34" s="122"/>
      <c r="BA34" s="5"/>
      <c r="BB34" s="5"/>
      <c r="CC34" s="73"/>
      <c r="CD34" s="194"/>
      <c r="CE34" s="194"/>
      <c r="CF34" s="194"/>
      <c r="CG34" s="194"/>
      <c r="CH34" s="194"/>
      <c r="CI34" s="194"/>
      <c r="CJ34" s="194"/>
      <c r="CK34" s="194"/>
      <c r="CL34" s="194"/>
      <c r="CM34" s="194"/>
      <c r="CN34" s="194"/>
      <c r="CO34" s="195"/>
      <c r="CP34" s="195"/>
      <c r="CQ34" s="195"/>
      <c r="CR34" s="195"/>
      <c r="CS34" s="194"/>
      <c r="CT34" s="194"/>
      <c r="CU34" s="194"/>
      <c r="CV34" s="194"/>
      <c r="CW34" s="194"/>
      <c r="CX34" s="194"/>
      <c r="CY34" s="194"/>
      <c r="CZ34" s="194"/>
      <c r="DA34" s="194"/>
      <c r="DB34" s="194"/>
      <c r="DC34" s="194"/>
    </row>
    <row r="35" spans="1:107" ht="18.75" x14ac:dyDescent="0.3">
      <c r="A35" s="5"/>
      <c r="B35" s="129">
        <v>45995</v>
      </c>
      <c r="C35" s="116"/>
      <c r="D35" s="116"/>
      <c r="E35" s="116"/>
      <c r="F35" s="116"/>
      <c r="G35" s="116">
        <v>0.41666666666666669</v>
      </c>
      <c r="H35" s="116"/>
      <c r="I35" s="116"/>
      <c r="J35" s="116"/>
      <c r="K35" s="112" t="s">
        <v>189</v>
      </c>
      <c r="L35" s="112"/>
      <c r="M35" s="112"/>
      <c r="N35" s="112"/>
      <c r="O35" s="112"/>
      <c r="P35" s="112"/>
      <c r="Q35" s="112"/>
      <c r="R35" s="112"/>
      <c r="S35" s="112"/>
      <c r="T35" s="113" t="s">
        <v>120</v>
      </c>
      <c r="U35" s="113"/>
      <c r="V35" s="113"/>
      <c r="W35" s="118" t="s">
        <v>211</v>
      </c>
      <c r="X35" s="119"/>
      <c r="Y35" s="119"/>
      <c r="Z35" s="119"/>
      <c r="AA35" s="119"/>
      <c r="AB35" s="119"/>
      <c r="AC35" s="119"/>
      <c r="AD35" s="119"/>
      <c r="AE35" s="119"/>
      <c r="AF35" s="119"/>
      <c r="AG35" s="120"/>
      <c r="AH35" s="110" t="s">
        <v>46</v>
      </c>
      <c r="AI35" s="111"/>
      <c r="AJ35" s="110" t="s">
        <v>47</v>
      </c>
      <c r="AK35" s="111"/>
      <c r="AL35" s="118" t="s">
        <v>212</v>
      </c>
      <c r="AM35" s="119"/>
      <c r="AN35" s="119"/>
      <c r="AO35" s="119"/>
      <c r="AP35" s="119"/>
      <c r="AQ35" s="119"/>
      <c r="AR35" s="119"/>
      <c r="AS35" s="119"/>
      <c r="AT35" s="119"/>
      <c r="AU35" s="119"/>
      <c r="AV35" s="120"/>
      <c r="AW35" s="102">
        <v>3</v>
      </c>
      <c r="AX35" s="103"/>
      <c r="AY35" s="102">
        <v>3</v>
      </c>
      <c r="AZ35" s="103"/>
      <c r="BA35" s="97" t="s">
        <v>230</v>
      </c>
      <c r="BB35" s="97"/>
      <c r="BC35" s="1"/>
      <c r="BD35" s="1"/>
      <c r="BE35" s="1"/>
      <c r="BF35" s="1"/>
      <c r="BG35" s="18"/>
      <c r="BH35" s="18"/>
      <c r="BI35" s="18"/>
      <c r="BJ35" s="18"/>
      <c r="CC35" s="73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5"/>
      <c r="CP35" s="195"/>
      <c r="CQ35" s="195"/>
      <c r="CR35" s="195"/>
      <c r="CS35" s="194"/>
      <c r="CT35" s="194"/>
      <c r="CU35" s="194"/>
      <c r="CV35" s="194"/>
      <c r="CW35" s="194"/>
      <c r="CX35" s="194"/>
      <c r="CY35" s="194"/>
      <c r="CZ35" s="194"/>
      <c r="DA35" s="194"/>
      <c r="DB35" s="194"/>
      <c r="DC35" s="194"/>
    </row>
    <row r="36" spans="1:107" x14ac:dyDescent="0.25">
      <c r="A36" s="5"/>
      <c r="B36" s="129">
        <v>45995</v>
      </c>
      <c r="C36" s="116"/>
      <c r="D36" s="116"/>
      <c r="E36" s="116"/>
      <c r="F36" s="116"/>
      <c r="G36" s="116">
        <v>0.44791666666666669</v>
      </c>
      <c r="H36" s="116"/>
      <c r="I36" s="116"/>
      <c r="J36" s="116"/>
      <c r="K36" s="112" t="s">
        <v>189</v>
      </c>
      <c r="L36" s="112"/>
      <c r="M36" s="112"/>
      <c r="N36" s="112"/>
      <c r="O36" s="112"/>
      <c r="P36" s="112"/>
      <c r="Q36" s="112"/>
      <c r="R36" s="112"/>
      <c r="S36" s="112"/>
      <c r="T36" s="113" t="s">
        <v>120</v>
      </c>
      <c r="U36" s="113"/>
      <c r="V36" s="113"/>
      <c r="W36" s="118" t="s">
        <v>228</v>
      </c>
      <c r="X36" s="119"/>
      <c r="Y36" s="119"/>
      <c r="Z36" s="119"/>
      <c r="AA36" s="119"/>
      <c r="AB36" s="119"/>
      <c r="AC36" s="119"/>
      <c r="AD36" s="119"/>
      <c r="AE36" s="119"/>
      <c r="AF36" s="119"/>
      <c r="AG36" s="120"/>
      <c r="AH36" s="110" t="s">
        <v>45</v>
      </c>
      <c r="AI36" s="111"/>
      <c r="AJ36" s="110" t="s">
        <v>48</v>
      </c>
      <c r="AK36" s="111"/>
      <c r="AL36" s="118" t="s">
        <v>213</v>
      </c>
      <c r="AM36" s="119"/>
      <c r="AN36" s="119"/>
      <c r="AO36" s="119"/>
      <c r="AP36" s="119"/>
      <c r="AQ36" s="119"/>
      <c r="AR36" s="119"/>
      <c r="AS36" s="119"/>
      <c r="AT36" s="119"/>
      <c r="AU36" s="119"/>
      <c r="AV36" s="120"/>
      <c r="AW36" s="102">
        <v>1</v>
      </c>
      <c r="AX36" s="103"/>
      <c r="AY36" s="102">
        <v>2</v>
      </c>
      <c r="AZ36" s="103"/>
      <c r="BA36" s="5"/>
      <c r="BB36" s="5"/>
      <c r="BC36" s="1"/>
      <c r="BD36" s="1"/>
      <c r="BE36" s="1"/>
      <c r="BF36" s="1"/>
      <c r="BG36" s="18"/>
      <c r="BH36" s="18"/>
      <c r="BI36" s="18"/>
      <c r="BJ36" s="18"/>
      <c r="BK36" s="18"/>
      <c r="BN36" s="18"/>
      <c r="BO36" s="18"/>
      <c r="BP36" s="18"/>
      <c r="BQ36" s="18"/>
      <c r="BR36" s="18"/>
      <c r="BS36" s="18"/>
      <c r="BT36" s="47"/>
      <c r="BU36" s="18"/>
      <c r="BV36" s="18"/>
      <c r="BW36" s="18"/>
      <c r="CC36" s="73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5"/>
      <c r="CP36" s="195"/>
      <c r="CQ36" s="195"/>
      <c r="CR36" s="195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</row>
    <row r="37" spans="1:107" ht="18.75" x14ac:dyDescent="0.3">
      <c r="A37" s="5"/>
      <c r="B37" s="129">
        <v>45995</v>
      </c>
      <c r="C37" s="116"/>
      <c r="D37" s="116"/>
      <c r="E37" s="116"/>
      <c r="F37" s="116"/>
      <c r="G37" s="116">
        <v>0.47916666666666669</v>
      </c>
      <c r="H37" s="116"/>
      <c r="I37" s="116"/>
      <c r="J37" s="116"/>
      <c r="K37" s="112" t="s">
        <v>189</v>
      </c>
      <c r="L37" s="112"/>
      <c r="M37" s="112"/>
      <c r="N37" s="112"/>
      <c r="O37" s="112"/>
      <c r="P37" s="112"/>
      <c r="Q37" s="112"/>
      <c r="R37" s="112"/>
      <c r="S37" s="112"/>
      <c r="T37" s="113" t="s">
        <v>120</v>
      </c>
      <c r="U37" s="113"/>
      <c r="V37" s="113"/>
      <c r="W37" s="118" t="s">
        <v>183</v>
      </c>
      <c r="X37" s="119"/>
      <c r="Y37" s="119"/>
      <c r="Z37" s="119"/>
      <c r="AA37" s="119"/>
      <c r="AB37" s="119"/>
      <c r="AC37" s="119"/>
      <c r="AD37" s="119"/>
      <c r="AE37" s="119"/>
      <c r="AF37" s="119"/>
      <c r="AG37" s="120"/>
      <c r="AH37" s="110" t="s">
        <v>39</v>
      </c>
      <c r="AI37" s="111"/>
      <c r="AJ37" s="110" t="s">
        <v>42</v>
      </c>
      <c r="AK37" s="111"/>
      <c r="AL37" s="118" t="s">
        <v>210</v>
      </c>
      <c r="AM37" s="119"/>
      <c r="AN37" s="119"/>
      <c r="AO37" s="119"/>
      <c r="AP37" s="119"/>
      <c r="AQ37" s="119"/>
      <c r="AR37" s="119"/>
      <c r="AS37" s="119"/>
      <c r="AT37" s="119"/>
      <c r="AU37" s="119"/>
      <c r="AV37" s="120"/>
      <c r="AW37" s="102">
        <v>2</v>
      </c>
      <c r="AX37" s="103"/>
      <c r="AY37" s="102">
        <v>2</v>
      </c>
      <c r="AZ37" s="103"/>
      <c r="BA37" s="97" t="s">
        <v>231</v>
      </c>
      <c r="BB37" s="98"/>
      <c r="BC37" s="1"/>
      <c r="BD37" s="1"/>
      <c r="BE37" s="1"/>
      <c r="BF37" s="1"/>
      <c r="BG37" s="18"/>
      <c r="BH37" s="18"/>
      <c r="BI37" s="18"/>
      <c r="BJ37" s="18"/>
      <c r="BK37" s="18"/>
      <c r="BN37" s="18"/>
      <c r="BO37" s="18"/>
      <c r="BP37" s="18"/>
      <c r="BQ37" s="18"/>
      <c r="BR37" s="18"/>
      <c r="BS37" s="18"/>
      <c r="BT37" s="47"/>
      <c r="BU37" s="18"/>
      <c r="BV37" s="18"/>
      <c r="BW37" s="18"/>
      <c r="CC37" s="194"/>
      <c r="CD37" s="194"/>
      <c r="CE37" s="194"/>
      <c r="CF37" s="194"/>
      <c r="CG37" s="194"/>
      <c r="CH37" s="194"/>
      <c r="CI37" s="194"/>
      <c r="CJ37" s="194"/>
      <c r="CK37" s="194"/>
      <c r="CL37" s="194"/>
      <c r="CM37" s="194"/>
      <c r="CN37" s="195"/>
      <c r="CO37" s="195"/>
      <c r="CP37" s="195"/>
      <c r="CQ37" s="195"/>
      <c r="CR37" s="194"/>
      <c r="CS37" s="194"/>
      <c r="CT37" s="194"/>
      <c r="CU37" s="194"/>
      <c r="CV37" s="194"/>
      <c r="CW37" s="194"/>
      <c r="CX37" s="194"/>
      <c r="CY37" s="194"/>
      <c r="CZ37" s="194"/>
      <c r="DA37" s="194"/>
      <c r="DB37" s="194"/>
      <c r="DC37" s="73"/>
    </row>
    <row r="38" spans="1:107" x14ac:dyDescent="0.25">
      <c r="A38" s="5"/>
      <c r="B38" s="129">
        <v>45995</v>
      </c>
      <c r="C38" s="116"/>
      <c r="D38" s="116"/>
      <c r="E38" s="116"/>
      <c r="F38" s="116"/>
      <c r="G38" s="116">
        <v>0.51041666666666663</v>
      </c>
      <c r="H38" s="116"/>
      <c r="I38" s="116"/>
      <c r="J38" s="116"/>
      <c r="K38" s="112" t="s">
        <v>189</v>
      </c>
      <c r="L38" s="112"/>
      <c r="M38" s="112"/>
      <c r="N38" s="112"/>
      <c r="O38" s="112"/>
      <c r="P38" s="112"/>
      <c r="Q38" s="112"/>
      <c r="R38" s="112"/>
      <c r="S38" s="112"/>
      <c r="T38" s="113" t="s">
        <v>120</v>
      </c>
      <c r="U38" s="113"/>
      <c r="V38" s="113"/>
      <c r="W38" s="118" t="s">
        <v>208</v>
      </c>
      <c r="X38" s="119"/>
      <c r="Y38" s="119"/>
      <c r="Z38" s="119"/>
      <c r="AA38" s="119"/>
      <c r="AB38" s="119"/>
      <c r="AC38" s="119"/>
      <c r="AD38" s="119"/>
      <c r="AE38" s="119"/>
      <c r="AF38" s="119"/>
      <c r="AG38" s="120"/>
      <c r="AH38" s="110" t="s">
        <v>40</v>
      </c>
      <c r="AI38" s="111"/>
      <c r="AJ38" s="110" t="s">
        <v>41</v>
      </c>
      <c r="AK38" s="111"/>
      <c r="AL38" s="118" t="s">
        <v>209</v>
      </c>
      <c r="AM38" s="119"/>
      <c r="AN38" s="119"/>
      <c r="AO38" s="119"/>
      <c r="AP38" s="119"/>
      <c r="AQ38" s="119"/>
      <c r="AR38" s="119"/>
      <c r="AS38" s="119"/>
      <c r="AT38" s="119"/>
      <c r="AU38" s="119"/>
      <c r="AV38" s="120"/>
      <c r="AW38" s="102">
        <v>2</v>
      </c>
      <c r="AX38" s="103"/>
      <c r="AY38" s="102">
        <v>12</v>
      </c>
      <c r="AZ38" s="103"/>
      <c r="BA38" s="5"/>
      <c r="BB38" s="5"/>
      <c r="BG38" s="18"/>
      <c r="BH38" s="18"/>
      <c r="BI38" s="18"/>
      <c r="BJ38" s="18"/>
      <c r="BK38" s="18"/>
      <c r="BN38" s="18"/>
      <c r="BO38" s="18"/>
      <c r="BP38" s="18"/>
      <c r="BQ38" s="18"/>
      <c r="BR38" s="18"/>
      <c r="BS38" s="18"/>
      <c r="BT38" s="47"/>
      <c r="BU38" s="18"/>
      <c r="BV38" s="18"/>
      <c r="BW38" s="18"/>
      <c r="CC38" s="194"/>
      <c r="CD38" s="194"/>
      <c r="CE38" s="194"/>
      <c r="CF38" s="194"/>
      <c r="CG38" s="194"/>
      <c r="CH38" s="194"/>
      <c r="CI38" s="194"/>
      <c r="CJ38" s="194"/>
      <c r="CK38" s="194"/>
      <c r="CL38" s="194"/>
      <c r="CM38" s="194"/>
      <c r="CN38" s="195"/>
      <c r="CO38" s="195"/>
      <c r="CP38" s="195"/>
      <c r="CQ38" s="195"/>
      <c r="CR38" s="194"/>
      <c r="CS38" s="194"/>
      <c r="CT38" s="194"/>
      <c r="CU38" s="194"/>
      <c r="CV38" s="194"/>
      <c r="CW38" s="194"/>
      <c r="CX38" s="194"/>
      <c r="CY38" s="194"/>
      <c r="CZ38" s="194"/>
      <c r="DA38" s="194"/>
      <c r="DB38" s="194"/>
      <c r="DC38" s="73"/>
    </row>
    <row r="39" spans="1:107" x14ac:dyDescent="0.25">
      <c r="A39" s="5"/>
      <c r="B39" s="129">
        <v>45995</v>
      </c>
      <c r="C39" s="116"/>
      <c r="D39" s="116"/>
      <c r="E39" s="116"/>
      <c r="F39" s="116"/>
      <c r="G39" s="116">
        <v>0.54166666666666663</v>
      </c>
      <c r="H39" s="116"/>
      <c r="I39" s="116"/>
      <c r="J39" s="116"/>
      <c r="K39" s="112" t="s">
        <v>189</v>
      </c>
      <c r="L39" s="112"/>
      <c r="M39" s="112"/>
      <c r="N39" s="112"/>
      <c r="O39" s="112"/>
      <c r="P39" s="112"/>
      <c r="Q39" s="112"/>
      <c r="R39" s="112"/>
      <c r="S39" s="112"/>
      <c r="T39" s="113" t="s">
        <v>120</v>
      </c>
      <c r="U39" s="113"/>
      <c r="V39" s="113"/>
      <c r="W39" s="118" t="s">
        <v>227</v>
      </c>
      <c r="X39" s="119"/>
      <c r="Y39" s="119"/>
      <c r="Z39" s="119"/>
      <c r="AA39" s="119"/>
      <c r="AB39" s="119"/>
      <c r="AC39" s="119"/>
      <c r="AD39" s="119"/>
      <c r="AE39" s="119"/>
      <c r="AF39" s="119"/>
      <c r="AG39" s="120"/>
      <c r="AH39" s="110" t="s">
        <v>51</v>
      </c>
      <c r="AI39" s="111"/>
      <c r="AJ39" s="110" t="s">
        <v>54</v>
      </c>
      <c r="AK39" s="111"/>
      <c r="AL39" s="118" t="s">
        <v>192</v>
      </c>
      <c r="AM39" s="119"/>
      <c r="AN39" s="119"/>
      <c r="AO39" s="119"/>
      <c r="AP39" s="119"/>
      <c r="AQ39" s="119"/>
      <c r="AR39" s="119"/>
      <c r="AS39" s="119"/>
      <c r="AT39" s="119"/>
      <c r="AU39" s="119"/>
      <c r="AV39" s="120"/>
      <c r="AW39" s="102">
        <v>3</v>
      </c>
      <c r="AX39" s="103"/>
      <c r="AY39" s="102">
        <v>0</v>
      </c>
      <c r="AZ39" s="103"/>
      <c r="BA39" s="5"/>
      <c r="BB39" s="5"/>
      <c r="BG39" s="18"/>
      <c r="BH39" s="18"/>
      <c r="BI39" s="18"/>
      <c r="BJ39" s="18"/>
      <c r="BK39" s="18"/>
      <c r="BN39" s="18"/>
      <c r="BO39" s="18"/>
      <c r="BP39" s="18"/>
      <c r="BQ39" s="18"/>
      <c r="BR39" s="18"/>
      <c r="BS39" s="18"/>
      <c r="BT39" s="47"/>
      <c r="BU39" s="18"/>
      <c r="BV39" s="18"/>
      <c r="BW39" s="18"/>
      <c r="CC39" s="194"/>
      <c r="CD39" s="194"/>
      <c r="CE39" s="194"/>
      <c r="CF39" s="194"/>
      <c r="CG39" s="194"/>
      <c r="CH39" s="194"/>
      <c r="CI39" s="194"/>
      <c r="CJ39" s="194"/>
      <c r="CK39" s="194"/>
      <c r="CL39" s="194"/>
      <c r="CM39" s="194"/>
      <c r="CN39" s="195"/>
      <c r="CO39" s="195"/>
      <c r="CP39" s="195"/>
      <c r="CQ39" s="195"/>
      <c r="CR39" s="194"/>
      <c r="CS39" s="194"/>
      <c r="CT39" s="194"/>
      <c r="CU39" s="194"/>
      <c r="CV39" s="194"/>
      <c r="CW39" s="194"/>
      <c r="CX39" s="194"/>
      <c r="CY39" s="194"/>
      <c r="CZ39" s="194"/>
      <c r="DA39" s="194"/>
      <c r="DB39" s="194"/>
      <c r="DC39" s="73"/>
    </row>
    <row r="40" spans="1:107" ht="15.75" thickBot="1" x14ac:dyDescent="0.3">
      <c r="A40" s="5"/>
      <c r="B40" s="129">
        <v>45995</v>
      </c>
      <c r="C40" s="116"/>
      <c r="D40" s="116"/>
      <c r="E40" s="116"/>
      <c r="F40" s="116"/>
      <c r="G40" s="116">
        <v>0.57291666666666663</v>
      </c>
      <c r="H40" s="116"/>
      <c r="I40" s="116"/>
      <c r="J40" s="116"/>
      <c r="K40" s="112" t="s">
        <v>189</v>
      </c>
      <c r="L40" s="112"/>
      <c r="M40" s="112"/>
      <c r="N40" s="112"/>
      <c r="O40" s="112"/>
      <c r="P40" s="112"/>
      <c r="Q40" s="112"/>
      <c r="R40" s="112"/>
      <c r="S40" s="112"/>
      <c r="T40" s="113" t="s">
        <v>120</v>
      </c>
      <c r="U40" s="113"/>
      <c r="V40" s="113"/>
      <c r="W40" s="118" t="s">
        <v>214</v>
      </c>
      <c r="X40" s="119"/>
      <c r="Y40" s="119"/>
      <c r="Z40" s="119"/>
      <c r="AA40" s="119"/>
      <c r="AB40" s="119"/>
      <c r="AC40" s="119"/>
      <c r="AD40" s="119"/>
      <c r="AE40" s="119"/>
      <c r="AF40" s="119"/>
      <c r="AG40" s="120"/>
      <c r="AH40" s="198" t="s">
        <v>52</v>
      </c>
      <c r="AI40" s="199"/>
      <c r="AJ40" s="198" t="s">
        <v>53</v>
      </c>
      <c r="AK40" s="199"/>
      <c r="AL40" s="118" t="s">
        <v>215</v>
      </c>
      <c r="AM40" s="119"/>
      <c r="AN40" s="119"/>
      <c r="AO40" s="119"/>
      <c r="AP40" s="119"/>
      <c r="AQ40" s="119"/>
      <c r="AR40" s="119"/>
      <c r="AS40" s="119"/>
      <c r="AT40" s="119"/>
      <c r="AU40" s="119"/>
      <c r="AV40" s="120"/>
      <c r="AW40" s="102">
        <v>7</v>
      </c>
      <c r="AX40" s="103"/>
      <c r="AY40" s="102">
        <v>0</v>
      </c>
      <c r="AZ40" s="103"/>
      <c r="BA40" s="5"/>
      <c r="BB40" s="5"/>
      <c r="BG40" s="18"/>
      <c r="BH40" s="18"/>
      <c r="BI40" s="18"/>
      <c r="BJ40" s="18"/>
      <c r="BK40" s="18"/>
      <c r="BN40" s="18"/>
      <c r="BO40" s="18"/>
      <c r="BP40" s="18"/>
      <c r="BQ40" s="18"/>
      <c r="BR40" s="18"/>
      <c r="BS40" s="18"/>
      <c r="BT40" s="47"/>
      <c r="BU40" s="18"/>
      <c r="BV40" s="18"/>
      <c r="BW40" s="18"/>
      <c r="CC40" s="194"/>
      <c r="CD40" s="194"/>
      <c r="CE40" s="194"/>
      <c r="CF40" s="194"/>
      <c r="CG40" s="194"/>
      <c r="CH40" s="194"/>
      <c r="CI40" s="194"/>
      <c r="CJ40" s="194"/>
      <c r="CK40" s="194"/>
      <c r="CL40" s="194"/>
      <c r="CM40" s="194"/>
      <c r="CN40" s="195"/>
      <c r="CO40" s="195"/>
      <c r="CP40" s="195"/>
      <c r="CQ40" s="195"/>
      <c r="CR40" s="194"/>
      <c r="CS40" s="194"/>
      <c r="CT40" s="194"/>
      <c r="CU40" s="194"/>
      <c r="CV40" s="194"/>
      <c r="CW40" s="194"/>
      <c r="CX40" s="194"/>
      <c r="CY40" s="194"/>
      <c r="CZ40" s="194"/>
      <c r="DA40" s="194"/>
      <c r="DB40" s="194"/>
      <c r="DC40" s="73"/>
    </row>
    <row r="41" spans="1:107" s="18" customFormat="1" ht="15.75" thickTop="1" x14ac:dyDescent="0.25">
      <c r="A41" s="5"/>
      <c r="B41" s="122" t="s">
        <v>12</v>
      </c>
      <c r="C41" s="122"/>
      <c r="D41" s="122"/>
      <c r="E41" s="122"/>
      <c r="F41" s="122"/>
      <c r="G41" s="122" t="s">
        <v>13</v>
      </c>
      <c r="H41" s="122"/>
      <c r="I41" s="122"/>
      <c r="J41" s="122"/>
      <c r="K41" s="122" t="s">
        <v>14</v>
      </c>
      <c r="L41" s="122"/>
      <c r="M41" s="122"/>
      <c r="N41" s="122"/>
      <c r="O41" s="122"/>
      <c r="P41" s="122"/>
      <c r="Q41" s="122"/>
      <c r="R41" s="122"/>
      <c r="S41" s="122"/>
      <c r="T41" s="121" t="s">
        <v>15</v>
      </c>
      <c r="U41" s="121"/>
      <c r="V41" s="121"/>
      <c r="W41" s="121" t="s">
        <v>16</v>
      </c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2" t="s">
        <v>148</v>
      </c>
      <c r="AI41" s="122"/>
      <c r="AJ41" s="122"/>
      <c r="AK41" s="122"/>
      <c r="AL41" s="121" t="s">
        <v>16</v>
      </c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2" t="s">
        <v>17</v>
      </c>
      <c r="AX41" s="122"/>
      <c r="AY41" s="122"/>
      <c r="AZ41" s="122"/>
      <c r="BA41" s="5"/>
      <c r="BB41" s="5"/>
      <c r="BT41" s="47"/>
      <c r="BX41" s="47"/>
      <c r="BY41" s="47"/>
      <c r="BZ41" s="47"/>
      <c r="CA41" s="47"/>
      <c r="CB41" s="47"/>
      <c r="CC41" s="194"/>
      <c r="CD41" s="194"/>
      <c r="CE41" s="194"/>
      <c r="CF41" s="194"/>
      <c r="CG41" s="194"/>
      <c r="CH41" s="194"/>
      <c r="CI41" s="194"/>
      <c r="CJ41" s="194"/>
      <c r="CK41" s="194"/>
      <c r="CL41" s="194"/>
      <c r="CM41" s="194"/>
      <c r="CN41" s="195"/>
      <c r="CO41" s="195"/>
      <c r="CP41" s="195"/>
      <c r="CQ41" s="195"/>
      <c r="CR41" s="194"/>
      <c r="CS41" s="194"/>
      <c r="CT41" s="194"/>
      <c r="CU41" s="194"/>
      <c r="CV41" s="194"/>
      <c r="CW41" s="194"/>
      <c r="CX41" s="194"/>
      <c r="CY41" s="194"/>
      <c r="CZ41" s="194"/>
      <c r="DA41" s="194"/>
      <c r="DB41" s="194"/>
      <c r="DC41" s="73"/>
    </row>
    <row r="42" spans="1:107" x14ac:dyDescent="0.25">
      <c r="A42" s="5"/>
      <c r="B42" s="129">
        <v>45999</v>
      </c>
      <c r="C42" s="116"/>
      <c r="D42" s="116"/>
      <c r="E42" s="116"/>
      <c r="F42" s="116"/>
      <c r="G42" s="116">
        <v>0.41666666666666669</v>
      </c>
      <c r="H42" s="116"/>
      <c r="I42" s="116"/>
      <c r="J42" s="116"/>
      <c r="K42" s="112" t="s">
        <v>189</v>
      </c>
      <c r="L42" s="112"/>
      <c r="M42" s="112"/>
      <c r="N42" s="112"/>
      <c r="O42" s="112"/>
      <c r="P42" s="112"/>
      <c r="Q42" s="112"/>
      <c r="R42" s="112"/>
      <c r="S42" s="112"/>
      <c r="T42" s="113" t="s">
        <v>120</v>
      </c>
      <c r="U42" s="113"/>
      <c r="V42" s="113"/>
      <c r="W42" s="118" t="s">
        <v>216</v>
      </c>
      <c r="X42" s="119"/>
      <c r="Y42" s="119"/>
      <c r="Z42" s="119"/>
      <c r="AA42" s="119"/>
      <c r="AB42" s="119"/>
      <c r="AC42" s="119"/>
      <c r="AD42" s="119"/>
      <c r="AE42" s="119"/>
      <c r="AF42" s="119"/>
      <c r="AG42" s="120"/>
      <c r="AH42" s="110" t="s">
        <v>57</v>
      </c>
      <c r="AI42" s="111"/>
      <c r="AJ42" s="110" t="s">
        <v>60</v>
      </c>
      <c r="AK42" s="111"/>
      <c r="AL42" s="118" t="s">
        <v>219</v>
      </c>
      <c r="AM42" s="119"/>
      <c r="AN42" s="119"/>
      <c r="AO42" s="119"/>
      <c r="AP42" s="119"/>
      <c r="AQ42" s="119"/>
      <c r="AR42" s="119"/>
      <c r="AS42" s="119"/>
      <c r="AT42" s="119"/>
      <c r="AU42" s="119"/>
      <c r="AV42" s="120"/>
      <c r="AW42" s="102">
        <v>1</v>
      </c>
      <c r="AX42" s="103"/>
      <c r="AY42" s="102">
        <v>2</v>
      </c>
      <c r="AZ42" s="103"/>
      <c r="BA42" s="4"/>
      <c r="BB42" s="4"/>
      <c r="BG42" s="18"/>
      <c r="BH42" s="18"/>
      <c r="BI42" s="18"/>
      <c r="BJ42" s="18"/>
      <c r="BK42" s="18"/>
      <c r="BN42" s="18"/>
      <c r="BO42" s="18"/>
      <c r="BP42" s="18"/>
      <c r="BQ42" s="18"/>
      <c r="BR42" s="18"/>
      <c r="BS42" s="18"/>
      <c r="BT42" s="47"/>
      <c r="BU42" s="18"/>
      <c r="BV42" s="18"/>
      <c r="BW42" s="18"/>
      <c r="CC42" s="194"/>
      <c r="CD42" s="194"/>
      <c r="CE42" s="194"/>
      <c r="CF42" s="194"/>
      <c r="CG42" s="194"/>
      <c r="CH42" s="194"/>
      <c r="CI42" s="194"/>
      <c r="CJ42" s="194"/>
      <c r="CK42" s="194"/>
      <c r="CL42" s="194"/>
      <c r="CM42" s="194"/>
      <c r="CN42" s="195"/>
      <c r="CO42" s="195"/>
      <c r="CP42" s="195"/>
      <c r="CQ42" s="195"/>
      <c r="CR42" s="194"/>
      <c r="CS42" s="194"/>
      <c r="CT42" s="194"/>
      <c r="CU42" s="194"/>
      <c r="CV42" s="194"/>
      <c r="CW42" s="194"/>
      <c r="CX42" s="194"/>
      <c r="CY42" s="194"/>
      <c r="CZ42" s="194"/>
      <c r="DA42" s="194"/>
      <c r="DB42" s="194"/>
      <c r="DC42" s="73"/>
    </row>
    <row r="43" spans="1:107" x14ac:dyDescent="0.25">
      <c r="A43" s="5"/>
      <c r="B43" s="129">
        <v>45999</v>
      </c>
      <c r="C43" s="116"/>
      <c r="D43" s="116"/>
      <c r="E43" s="116"/>
      <c r="F43" s="116"/>
      <c r="G43" s="116">
        <v>0.44791666666666669</v>
      </c>
      <c r="H43" s="116"/>
      <c r="I43" s="116"/>
      <c r="J43" s="116"/>
      <c r="K43" s="112" t="s">
        <v>189</v>
      </c>
      <c r="L43" s="112"/>
      <c r="M43" s="112"/>
      <c r="N43" s="112"/>
      <c r="O43" s="112"/>
      <c r="P43" s="112"/>
      <c r="Q43" s="112"/>
      <c r="R43" s="112"/>
      <c r="S43" s="112"/>
      <c r="T43" s="113" t="s">
        <v>120</v>
      </c>
      <c r="U43" s="113"/>
      <c r="V43" s="113"/>
      <c r="W43" s="118" t="s">
        <v>217</v>
      </c>
      <c r="X43" s="119"/>
      <c r="Y43" s="119"/>
      <c r="Z43" s="119"/>
      <c r="AA43" s="119"/>
      <c r="AB43" s="119"/>
      <c r="AC43" s="119"/>
      <c r="AD43" s="119"/>
      <c r="AE43" s="119"/>
      <c r="AF43" s="119"/>
      <c r="AG43" s="120"/>
      <c r="AH43" s="110" t="s">
        <v>58</v>
      </c>
      <c r="AI43" s="111"/>
      <c r="AJ43" s="110" t="s">
        <v>59</v>
      </c>
      <c r="AK43" s="111"/>
      <c r="AL43" s="118" t="s">
        <v>224</v>
      </c>
      <c r="AM43" s="119"/>
      <c r="AN43" s="119"/>
      <c r="AO43" s="119"/>
      <c r="AP43" s="119"/>
      <c r="AQ43" s="119"/>
      <c r="AR43" s="119"/>
      <c r="AS43" s="119"/>
      <c r="AT43" s="119"/>
      <c r="AU43" s="119"/>
      <c r="AV43" s="120"/>
      <c r="AW43" s="102">
        <v>1</v>
      </c>
      <c r="AX43" s="103"/>
      <c r="AY43" s="102">
        <v>9</v>
      </c>
      <c r="AZ43" s="103"/>
      <c r="BA43" s="4"/>
      <c r="BB43" s="4"/>
      <c r="BG43" s="18"/>
      <c r="BH43" s="18"/>
      <c r="BI43" s="18"/>
      <c r="BJ43" s="18"/>
      <c r="BK43" s="18"/>
      <c r="BN43" s="18"/>
      <c r="BO43" s="18"/>
      <c r="BP43" s="18"/>
      <c r="BQ43" s="18"/>
      <c r="BR43" s="18"/>
      <c r="BS43" s="18"/>
      <c r="BT43" s="47"/>
      <c r="BU43" s="18"/>
      <c r="BV43" s="18"/>
      <c r="BW43" s="18"/>
      <c r="CC43" s="18"/>
      <c r="CD43" s="18"/>
      <c r="CE43" s="18"/>
    </row>
    <row r="44" spans="1:107" x14ac:dyDescent="0.25">
      <c r="A44" s="5"/>
      <c r="B44" s="129">
        <v>45999</v>
      </c>
      <c r="C44" s="116"/>
      <c r="D44" s="116"/>
      <c r="E44" s="116"/>
      <c r="F44" s="116"/>
      <c r="G44" s="116">
        <v>0.47916666666666669</v>
      </c>
      <c r="H44" s="116"/>
      <c r="I44" s="116"/>
      <c r="J44" s="116"/>
      <c r="K44" s="112" t="s">
        <v>189</v>
      </c>
      <c r="L44" s="112"/>
      <c r="M44" s="112"/>
      <c r="N44" s="112"/>
      <c r="O44" s="112"/>
      <c r="P44" s="112"/>
      <c r="Q44" s="112"/>
      <c r="R44" s="112"/>
      <c r="S44" s="112"/>
      <c r="T44" s="113" t="s">
        <v>120</v>
      </c>
      <c r="U44" s="113"/>
      <c r="V44" s="113"/>
      <c r="W44" s="118" t="s">
        <v>220</v>
      </c>
      <c r="X44" s="119"/>
      <c r="Y44" s="119"/>
      <c r="Z44" s="119"/>
      <c r="AA44" s="119"/>
      <c r="AB44" s="119"/>
      <c r="AC44" s="119"/>
      <c r="AD44" s="119"/>
      <c r="AE44" s="119"/>
      <c r="AF44" s="119"/>
      <c r="AG44" s="120"/>
      <c r="AH44" s="110" t="s">
        <v>63</v>
      </c>
      <c r="AI44" s="111"/>
      <c r="AJ44" s="110" t="s">
        <v>66</v>
      </c>
      <c r="AK44" s="111"/>
      <c r="AL44" s="118" t="s">
        <v>223</v>
      </c>
      <c r="AM44" s="119"/>
      <c r="AN44" s="119"/>
      <c r="AO44" s="119"/>
      <c r="AP44" s="119"/>
      <c r="AQ44" s="119"/>
      <c r="AR44" s="119"/>
      <c r="AS44" s="119"/>
      <c r="AT44" s="119"/>
      <c r="AU44" s="119"/>
      <c r="AV44" s="120"/>
      <c r="AW44" s="117">
        <v>1</v>
      </c>
      <c r="AX44" s="117"/>
      <c r="AY44" s="117">
        <v>0</v>
      </c>
      <c r="AZ44" s="117"/>
      <c r="BA44" s="5"/>
      <c r="BB44" s="5"/>
      <c r="BO44" s="18"/>
      <c r="BP44" s="18"/>
      <c r="BQ44" s="18"/>
      <c r="BR44" s="18"/>
      <c r="BS44" s="18"/>
      <c r="BT44" s="18"/>
      <c r="CC44" s="18"/>
      <c r="CD44" s="18"/>
      <c r="CE44" s="18"/>
    </row>
    <row r="45" spans="1:107" s="18" customFormat="1" ht="18.75" x14ac:dyDescent="0.3">
      <c r="A45" s="5"/>
      <c r="B45" s="129">
        <v>45999</v>
      </c>
      <c r="C45" s="116"/>
      <c r="D45" s="116"/>
      <c r="E45" s="116"/>
      <c r="F45" s="116"/>
      <c r="G45" s="116">
        <v>0.51041666666666663</v>
      </c>
      <c r="H45" s="116"/>
      <c r="I45" s="116"/>
      <c r="J45" s="116"/>
      <c r="K45" s="112" t="s">
        <v>189</v>
      </c>
      <c r="L45" s="112"/>
      <c r="M45" s="112"/>
      <c r="N45" s="112"/>
      <c r="O45" s="112"/>
      <c r="P45" s="112"/>
      <c r="Q45" s="112"/>
      <c r="R45" s="112"/>
      <c r="S45" s="112"/>
      <c r="T45" s="113" t="s">
        <v>120</v>
      </c>
      <c r="U45" s="113"/>
      <c r="V45" s="113"/>
      <c r="W45" s="118" t="s">
        <v>221</v>
      </c>
      <c r="X45" s="119"/>
      <c r="Y45" s="119"/>
      <c r="Z45" s="119"/>
      <c r="AA45" s="119"/>
      <c r="AB45" s="119"/>
      <c r="AC45" s="119"/>
      <c r="AD45" s="119"/>
      <c r="AE45" s="119"/>
      <c r="AF45" s="119"/>
      <c r="AG45" s="120"/>
      <c r="AH45" s="110" t="s">
        <v>64</v>
      </c>
      <c r="AI45" s="111"/>
      <c r="AJ45" s="110" t="s">
        <v>65</v>
      </c>
      <c r="AK45" s="111"/>
      <c r="AL45" s="118" t="s">
        <v>222</v>
      </c>
      <c r="AM45" s="119"/>
      <c r="AN45" s="119"/>
      <c r="AO45" s="119"/>
      <c r="AP45" s="119"/>
      <c r="AQ45" s="119"/>
      <c r="AR45" s="119"/>
      <c r="AS45" s="119"/>
      <c r="AT45" s="119"/>
      <c r="AU45" s="119"/>
      <c r="AV45" s="120"/>
      <c r="AW45" s="117">
        <v>3</v>
      </c>
      <c r="AX45" s="117"/>
      <c r="AY45" s="117">
        <v>3</v>
      </c>
      <c r="AZ45" s="117"/>
      <c r="BA45" s="97" t="s">
        <v>232</v>
      </c>
      <c r="BB45" s="97"/>
      <c r="BU45" s="47"/>
      <c r="BV45" s="47"/>
      <c r="BW45" s="47"/>
      <c r="BX45" s="47"/>
      <c r="BY45" s="47"/>
      <c r="BZ45" s="47"/>
      <c r="CA45" s="47"/>
      <c r="CB45" s="47"/>
      <c r="CG45" s="47"/>
      <c r="CH45" s="47"/>
      <c r="CI45" s="47"/>
      <c r="CJ45" s="47"/>
      <c r="CK45" s="47"/>
      <c r="CL45" s="47"/>
      <c r="CM45" s="47"/>
      <c r="CN45" s="47"/>
      <c r="CO45" s="47"/>
      <c r="CT45" s="45"/>
      <c r="CU45" s="45"/>
      <c r="CV45" s="45"/>
      <c r="CW45" s="45"/>
      <c r="CX45" s="45"/>
      <c r="CY45" s="45"/>
      <c r="CZ45" s="45"/>
      <c r="DA45" s="45"/>
      <c r="DB45" s="45"/>
    </row>
    <row r="46" spans="1:107" s="18" customFormat="1" x14ac:dyDescent="0.25">
      <c r="A46" s="5"/>
      <c r="B46" s="129">
        <v>45999</v>
      </c>
      <c r="C46" s="116"/>
      <c r="D46" s="116"/>
      <c r="E46" s="116"/>
      <c r="F46" s="116"/>
      <c r="G46" s="116">
        <v>0.54166666666666663</v>
      </c>
      <c r="H46" s="116"/>
      <c r="I46" s="116"/>
      <c r="J46" s="116"/>
      <c r="K46" s="112" t="s">
        <v>189</v>
      </c>
      <c r="L46" s="112"/>
      <c r="M46" s="112"/>
      <c r="N46" s="112"/>
      <c r="O46" s="112"/>
      <c r="P46" s="112"/>
      <c r="Q46" s="112"/>
      <c r="R46" s="112"/>
      <c r="S46" s="112"/>
      <c r="T46" s="113" t="s">
        <v>120</v>
      </c>
      <c r="U46" s="113"/>
      <c r="V46" s="113"/>
      <c r="W46" s="114" t="s">
        <v>204</v>
      </c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0" t="s">
        <v>31</v>
      </c>
      <c r="AI46" s="111"/>
      <c r="AJ46" s="110" t="s">
        <v>29</v>
      </c>
      <c r="AK46" s="111"/>
      <c r="AL46" s="115" t="s">
        <v>202</v>
      </c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7">
        <v>0</v>
      </c>
      <c r="AX46" s="117"/>
      <c r="AY46" s="117">
        <v>7</v>
      </c>
      <c r="AZ46" s="117"/>
      <c r="BA46" s="5"/>
      <c r="BB46" s="5"/>
      <c r="BU46" s="47"/>
      <c r="BV46" s="47"/>
      <c r="BW46" s="47"/>
      <c r="BX46" s="47"/>
      <c r="BY46" s="47"/>
      <c r="BZ46" s="47"/>
      <c r="CA46" s="47"/>
      <c r="CB46" s="47"/>
      <c r="CG46" s="47"/>
      <c r="CH46" s="47"/>
      <c r="CI46" s="47"/>
      <c r="CJ46" s="47"/>
      <c r="CK46" s="47"/>
      <c r="CL46" s="47"/>
      <c r="CM46" s="47"/>
      <c r="CN46" s="47"/>
      <c r="CO46" s="47"/>
      <c r="CT46" s="45"/>
      <c r="CU46" s="45"/>
      <c r="CV46" s="45"/>
      <c r="CW46" s="45"/>
      <c r="CX46" s="45"/>
      <c r="CY46" s="45"/>
      <c r="CZ46" s="45"/>
      <c r="DA46" s="45"/>
      <c r="DB46" s="45"/>
    </row>
    <row r="47" spans="1:107" x14ac:dyDescent="0.25">
      <c r="A47" s="5"/>
      <c r="B47" s="129">
        <v>45999</v>
      </c>
      <c r="C47" s="116"/>
      <c r="D47" s="116"/>
      <c r="E47" s="116"/>
      <c r="F47" s="116"/>
      <c r="G47" s="116">
        <v>0.57291666666666663</v>
      </c>
      <c r="H47" s="116"/>
      <c r="I47" s="116"/>
      <c r="J47" s="116"/>
      <c r="K47" s="112" t="s">
        <v>189</v>
      </c>
      <c r="L47" s="112"/>
      <c r="M47" s="112"/>
      <c r="N47" s="112"/>
      <c r="O47" s="112"/>
      <c r="P47" s="112"/>
      <c r="Q47" s="112"/>
      <c r="R47" s="112"/>
      <c r="S47" s="112"/>
      <c r="T47" s="113" t="s">
        <v>120</v>
      </c>
      <c r="U47" s="113"/>
      <c r="V47" s="113"/>
      <c r="W47" s="114" t="s">
        <v>171</v>
      </c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0" t="s">
        <v>27</v>
      </c>
      <c r="AI47" s="111"/>
      <c r="AJ47" s="110" t="s">
        <v>28</v>
      </c>
      <c r="AK47" s="111"/>
      <c r="AL47" s="114" t="s">
        <v>193</v>
      </c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7">
        <v>2</v>
      </c>
      <c r="AX47" s="117"/>
      <c r="AY47" s="117">
        <v>1</v>
      </c>
      <c r="AZ47" s="117"/>
      <c r="BA47" s="5"/>
      <c r="BB47" s="5"/>
      <c r="BO47" s="18"/>
      <c r="BP47" s="18"/>
      <c r="BQ47" s="18"/>
      <c r="BR47" s="18"/>
      <c r="BS47" s="18"/>
      <c r="BT47" s="18"/>
      <c r="CC47" s="18"/>
      <c r="CD47" s="18"/>
      <c r="CE47" s="18"/>
    </row>
    <row r="48" spans="1:107" s="18" customFormat="1" x14ac:dyDescent="0.25">
      <c r="A48" s="5"/>
      <c r="B48" s="122" t="s">
        <v>12</v>
      </c>
      <c r="C48" s="122"/>
      <c r="D48" s="122"/>
      <c r="E48" s="122"/>
      <c r="F48" s="122"/>
      <c r="G48" s="122" t="s">
        <v>13</v>
      </c>
      <c r="H48" s="122"/>
      <c r="I48" s="122"/>
      <c r="J48" s="122"/>
      <c r="K48" s="122" t="s">
        <v>14</v>
      </c>
      <c r="L48" s="122"/>
      <c r="M48" s="122"/>
      <c r="N48" s="122"/>
      <c r="O48" s="122"/>
      <c r="P48" s="122"/>
      <c r="Q48" s="122"/>
      <c r="R48" s="122"/>
      <c r="S48" s="122"/>
      <c r="T48" s="121" t="s">
        <v>15</v>
      </c>
      <c r="U48" s="121"/>
      <c r="V48" s="121"/>
      <c r="W48" s="121" t="s">
        <v>16</v>
      </c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2" t="s">
        <v>148</v>
      </c>
      <c r="AI48" s="122"/>
      <c r="AJ48" s="122"/>
      <c r="AK48" s="122"/>
      <c r="AL48" s="121" t="s">
        <v>16</v>
      </c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2" t="s">
        <v>17</v>
      </c>
      <c r="AX48" s="122"/>
      <c r="AY48" s="122"/>
      <c r="AZ48" s="122"/>
      <c r="BA48" s="5"/>
      <c r="BB48" s="5"/>
      <c r="BK48" s="19">
        <v>1</v>
      </c>
      <c r="BL48" s="19">
        <v>4</v>
      </c>
      <c r="BN48" s="19">
        <v>5</v>
      </c>
      <c r="BO48" s="19">
        <v>3</v>
      </c>
      <c r="BQ48" s="46">
        <v>4</v>
      </c>
      <c r="BR48" s="46">
        <v>2</v>
      </c>
      <c r="BS48" s="48"/>
      <c r="BT48" s="46">
        <v>3</v>
      </c>
      <c r="BU48" s="46">
        <v>1</v>
      </c>
      <c r="BV48" s="47"/>
      <c r="BW48" s="19">
        <v>2</v>
      </c>
      <c r="BX48" s="19">
        <v>5</v>
      </c>
      <c r="BY48" s="54"/>
      <c r="BZ48"/>
      <c r="CA48" s="19">
        <v>2</v>
      </c>
      <c r="CB48" s="46">
        <v>5</v>
      </c>
      <c r="CC48" s="47"/>
      <c r="CD48" s="46">
        <v>6</v>
      </c>
      <c r="CE48" s="46">
        <v>5</v>
      </c>
      <c r="CF48" s="47"/>
      <c r="CG48" s="46">
        <v>5</v>
      </c>
      <c r="CH48" s="46">
        <v>3</v>
      </c>
      <c r="CJ48" s="19">
        <v>4</v>
      </c>
      <c r="CK48" s="19">
        <v>2</v>
      </c>
      <c r="CM48" s="43">
        <v>3</v>
      </c>
      <c r="CN48" s="43">
        <v>6</v>
      </c>
      <c r="CS48" s="45"/>
      <c r="CT48" s="45"/>
      <c r="CU48" s="45"/>
      <c r="CV48" s="45"/>
      <c r="CW48" s="45"/>
      <c r="CX48" s="45"/>
      <c r="CY48" s="45"/>
      <c r="CZ48" s="45"/>
      <c r="DA48" s="45"/>
    </row>
    <row r="49" spans="1:156" x14ac:dyDescent="0.25">
      <c r="A49" s="5"/>
      <c r="B49" s="129">
        <v>46003</v>
      </c>
      <c r="C49" s="116"/>
      <c r="D49" s="116"/>
      <c r="E49" s="116"/>
      <c r="F49" s="116"/>
      <c r="G49" s="116">
        <v>0.41666666666666669</v>
      </c>
      <c r="H49" s="116"/>
      <c r="I49" s="116"/>
      <c r="J49" s="116"/>
      <c r="K49" s="112" t="s">
        <v>189</v>
      </c>
      <c r="L49" s="112"/>
      <c r="M49" s="112"/>
      <c r="N49" s="112"/>
      <c r="O49" s="112"/>
      <c r="P49" s="112"/>
      <c r="Q49" s="112"/>
      <c r="R49" s="112"/>
      <c r="S49" s="112"/>
      <c r="T49" s="113" t="s">
        <v>120</v>
      </c>
      <c r="U49" s="113"/>
      <c r="V49" s="113"/>
      <c r="W49" s="118" t="s">
        <v>205</v>
      </c>
      <c r="X49" s="119"/>
      <c r="Y49" s="119"/>
      <c r="Z49" s="119"/>
      <c r="AA49" s="119"/>
      <c r="AB49" s="119"/>
      <c r="AC49" s="119"/>
      <c r="AD49" s="119"/>
      <c r="AE49" s="119"/>
      <c r="AF49" s="119"/>
      <c r="AG49" s="120"/>
      <c r="AH49" s="110" t="s">
        <v>33</v>
      </c>
      <c r="AI49" s="111"/>
      <c r="AJ49" s="110" t="s">
        <v>35</v>
      </c>
      <c r="AK49" s="111"/>
      <c r="AL49" s="118" t="s">
        <v>194</v>
      </c>
      <c r="AM49" s="119"/>
      <c r="AN49" s="119"/>
      <c r="AO49" s="119"/>
      <c r="AP49" s="119"/>
      <c r="AQ49" s="119"/>
      <c r="AR49" s="119"/>
      <c r="AS49" s="119"/>
      <c r="AT49" s="119"/>
      <c r="AU49" s="119"/>
      <c r="AV49" s="120"/>
      <c r="AW49" s="102">
        <v>11</v>
      </c>
      <c r="AX49" s="103"/>
      <c r="AY49" s="102">
        <v>1</v>
      </c>
      <c r="AZ49" s="103"/>
      <c r="BA49" s="5"/>
      <c r="BB49" s="5"/>
      <c r="BK49" s="19">
        <v>2</v>
      </c>
      <c r="BL49" s="19">
        <v>3</v>
      </c>
      <c r="BN49" s="19">
        <v>1</v>
      </c>
      <c r="BO49" s="19">
        <v>2</v>
      </c>
      <c r="BP49" s="18"/>
      <c r="BQ49" s="46">
        <v>5</v>
      </c>
      <c r="BR49" s="46">
        <v>1</v>
      </c>
      <c r="BS49" s="48"/>
      <c r="BT49" s="46">
        <v>4</v>
      </c>
      <c r="BU49" s="46">
        <v>5</v>
      </c>
      <c r="BW49" s="19">
        <v>3</v>
      </c>
      <c r="BX49" s="19">
        <v>4</v>
      </c>
      <c r="BY49" s="54"/>
      <c r="BZ49"/>
      <c r="CA49" s="19">
        <v>3</v>
      </c>
      <c r="CB49" s="46">
        <v>4</v>
      </c>
      <c r="CC49" s="47"/>
      <c r="CD49" s="46">
        <v>2</v>
      </c>
      <c r="CE49" s="46">
        <v>3</v>
      </c>
      <c r="CF49" s="47"/>
      <c r="CG49" s="46">
        <v>5</v>
      </c>
      <c r="CH49" s="46">
        <v>2</v>
      </c>
      <c r="CI49" s="18"/>
      <c r="CJ49" s="19">
        <v>5</v>
      </c>
      <c r="CK49" s="19">
        <v>6</v>
      </c>
      <c r="CL49" s="18"/>
      <c r="CM49" s="43">
        <v>4</v>
      </c>
      <c r="CN49" s="43">
        <v>5</v>
      </c>
      <c r="CO49"/>
      <c r="CS49" s="45"/>
      <c r="DB49"/>
    </row>
    <row r="50" spans="1:156" s="18" customFormat="1" x14ac:dyDescent="0.25">
      <c r="A50" s="5"/>
      <c r="B50" s="129">
        <v>46003</v>
      </c>
      <c r="C50" s="116"/>
      <c r="D50" s="116"/>
      <c r="E50" s="116"/>
      <c r="F50" s="116"/>
      <c r="G50" s="116">
        <v>0.44791666666666669</v>
      </c>
      <c r="H50" s="116"/>
      <c r="I50" s="116"/>
      <c r="J50" s="116"/>
      <c r="K50" s="112" t="s">
        <v>189</v>
      </c>
      <c r="L50" s="112"/>
      <c r="M50" s="112"/>
      <c r="N50" s="112"/>
      <c r="O50" s="112"/>
      <c r="P50" s="112"/>
      <c r="Q50" s="112"/>
      <c r="R50" s="112"/>
      <c r="S50" s="112"/>
      <c r="T50" s="113" t="s">
        <v>120</v>
      </c>
      <c r="U50" s="113"/>
      <c r="V50" s="113"/>
      <c r="W50" s="114" t="s">
        <v>203</v>
      </c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0" t="s">
        <v>30</v>
      </c>
      <c r="AI50" s="111"/>
      <c r="AJ50" s="110" t="s">
        <v>28</v>
      </c>
      <c r="AK50" s="111"/>
      <c r="AL50" s="114" t="s">
        <v>193</v>
      </c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02">
        <v>2</v>
      </c>
      <c r="AX50" s="103"/>
      <c r="AY50" s="102">
        <v>1</v>
      </c>
      <c r="AZ50" s="103"/>
      <c r="BA50" s="5"/>
      <c r="BB50" s="5"/>
      <c r="BT50" s="47"/>
      <c r="BU50" s="47"/>
      <c r="BV50" s="47"/>
      <c r="BW50" s="47"/>
      <c r="BX50" s="47"/>
      <c r="BY50" s="47"/>
      <c r="BZ50" s="47"/>
      <c r="CA50" s="47"/>
      <c r="CB50" s="47"/>
      <c r="CG50" s="47"/>
      <c r="CH50" s="47"/>
      <c r="CI50" s="47"/>
      <c r="CJ50" s="47"/>
      <c r="CK50" s="47"/>
      <c r="CL50" s="47"/>
      <c r="CM50" s="47"/>
      <c r="CN50" s="47"/>
      <c r="CO50" s="47"/>
      <c r="CT50" s="45"/>
      <c r="CU50" s="45"/>
      <c r="CV50" s="45"/>
      <c r="CW50" s="45"/>
      <c r="CX50" s="45"/>
      <c r="CY50" s="45"/>
      <c r="CZ50" s="45"/>
      <c r="DA50" s="45"/>
      <c r="DB50" s="45"/>
    </row>
    <row r="51" spans="1:156" x14ac:dyDescent="0.25">
      <c r="A51" s="5"/>
      <c r="B51" s="129">
        <v>46003</v>
      </c>
      <c r="C51" s="116"/>
      <c r="D51" s="116"/>
      <c r="E51" s="116"/>
      <c r="F51" s="116"/>
      <c r="G51" s="116">
        <v>0.47916666666666669</v>
      </c>
      <c r="H51" s="116"/>
      <c r="I51" s="116"/>
      <c r="J51" s="116"/>
      <c r="K51" s="112" t="s">
        <v>189</v>
      </c>
      <c r="L51" s="112"/>
      <c r="M51" s="112"/>
      <c r="N51" s="112"/>
      <c r="O51" s="112"/>
      <c r="P51" s="112"/>
      <c r="Q51" s="112"/>
      <c r="R51" s="112"/>
      <c r="S51" s="112"/>
      <c r="T51" s="113" t="s">
        <v>120</v>
      </c>
      <c r="U51" s="113"/>
      <c r="V51" s="113"/>
      <c r="W51" s="114" t="s">
        <v>204</v>
      </c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0" t="s">
        <v>31</v>
      </c>
      <c r="AI51" s="111"/>
      <c r="AJ51" s="110" t="s">
        <v>27</v>
      </c>
      <c r="AK51" s="111"/>
      <c r="AL51" s="114" t="s">
        <v>171</v>
      </c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02">
        <v>1</v>
      </c>
      <c r="AX51" s="103"/>
      <c r="AY51" s="102">
        <v>4</v>
      </c>
      <c r="AZ51" s="103"/>
      <c r="BA51" s="5"/>
      <c r="BB51" s="5"/>
      <c r="BK51" s="1">
        <v>1</v>
      </c>
      <c r="BL51" s="1">
        <v>4</v>
      </c>
      <c r="BN51" s="18">
        <v>1</v>
      </c>
      <c r="BO51" s="52">
        <v>3</v>
      </c>
      <c r="BP51" s="18"/>
      <c r="BQ51" s="18">
        <v>1</v>
      </c>
      <c r="BR51" s="53">
        <v>2</v>
      </c>
      <c r="BS51" s="18"/>
      <c r="BT51" s="18"/>
      <c r="CC51" s="47"/>
      <c r="CD51" s="18"/>
      <c r="CE51" s="18"/>
      <c r="CF51" s="18"/>
      <c r="CG51" s="18"/>
      <c r="CP51" s="47"/>
      <c r="CT51"/>
      <c r="DC51" s="45"/>
    </row>
    <row r="52" spans="1:156" s="18" customFormat="1" ht="15.75" thickBot="1" x14ac:dyDescent="0.3">
      <c r="A52" s="5"/>
      <c r="B52" s="130">
        <v>46003</v>
      </c>
      <c r="C52" s="107"/>
      <c r="D52" s="107"/>
      <c r="E52" s="107"/>
      <c r="F52" s="107"/>
      <c r="G52" s="107">
        <v>0.51041666666666663</v>
      </c>
      <c r="H52" s="107"/>
      <c r="I52" s="107"/>
      <c r="J52" s="107"/>
      <c r="K52" s="136" t="s">
        <v>189</v>
      </c>
      <c r="L52" s="136"/>
      <c r="M52" s="136"/>
      <c r="N52" s="136"/>
      <c r="O52" s="136"/>
      <c r="P52" s="136"/>
      <c r="Q52" s="136"/>
      <c r="R52" s="136"/>
      <c r="S52" s="136"/>
      <c r="T52" s="113" t="s">
        <v>120</v>
      </c>
      <c r="U52" s="113"/>
      <c r="V52" s="113"/>
      <c r="W52" s="104" t="s">
        <v>199</v>
      </c>
      <c r="X52" s="105"/>
      <c r="Y52" s="105"/>
      <c r="Z52" s="105"/>
      <c r="AA52" s="105"/>
      <c r="AB52" s="105"/>
      <c r="AC52" s="105"/>
      <c r="AD52" s="105"/>
      <c r="AE52" s="105"/>
      <c r="AF52" s="105"/>
      <c r="AG52" s="106"/>
      <c r="AH52" s="108" t="s">
        <v>21</v>
      </c>
      <c r="AI52" s="109"/>
      <c r="AJ52" s="108" t="s">
        <v>22</v>
      </c>
      <c r="AK52" s="109"/>
      <c r="AL52" s="104" t="s">
        <v>200</v>
      </c>
      <c r="AM52" s="105"/>
      <c r="AN52" s="105"/>
      <c r="AO52" s="105"/>
      <c r="AP52" s="105"/>
      <c r="AQ52" s="105"/>
      <c r="AR52" s="105"/>
      <c r="AS52" s="105"/>
      <c r="AT52" s="105"/>
      <c r="AU52" s="105"/>
      <c r="AV52" s="106"/>
      <c r="AW52" s="102">
        <v>4</v>
      </c>
      <c r="AX52" s="103"/>
      <c r="AY52" s="102">
        <v>0</v>
      </c>
      <c r="AZ52" s="103"/>
      <c r="BA52" s="5"/>
      <c r="BB52" s="5"/>
      <c r="BO52" s="52"/>
      <c r="BR52" s="53"/>
      <c r="BU52" s="47"/>
      <c r="BV52" s="47"/>
      <c r="BW52" s="47"/>
      <c r="BX52" s="47"/>
      <c r="BY52" s="47"/>
      <c r="BZ52" s="47"/>
      <c r="CA52" s="47"/>
      <c r="CB52" s="47"/>
      <c r="CC52" s="47"/>
      <c r="CH52" s="47"/>
      <c r="CI52" s="47"/>
      <c r="CJ52" s="47"/>
      <c r="CK52" s="47"/>
      <c r="CL52" s="47"/>
      <c r="CM52" s="47"/>
      <c r="CN52" s="47"/>
      <c r="CO52" s="47"/>
      <c r="CP52" s="47"/>
      <c r="CU52" s="45"/>
      <c r="CV52" s="45"/>
      <c r="CW52" s="45"/>
      <c r="CX52" s="45"/>
      <c r="CY52" s="45"/>
      <c r="CZ52" s="45"/>
      <c r="DA52" s="45"/>
      <c r="DB52" s="45"/>
      <c r="DC52" s="45"/>
    </row>
    <row r="53" spans="1:156" ht="15.75" thickTop="1" x14ac:dyDescent="0.25">
      <c r="A53" s="5"/>
      <c r="B53" s="130">
        <v>46003</v>
      </c>
      <c r="C53" s="107"/>
      <c r="D53" s="107"/>
      <c r="E53" s="107"/>
      <c r="F53" s="107"/>
      <c r="G53" s="107">
        <v>0.54166666666666663</v>
      </c>
      <c r="H53" s="107"/>
      <c r="I53" s="107"/>
      <c r="J53" s="107"/>
      <c r="K53" s="136" t="s">
        <v>189</v>
      </c>
      <c r="L53" s="136"/>
      <c r="M53" s="136"/>
      <c r="N53" s="136"/>
      <c r="O53" s="136"/>
      <c r="P53" s="136"/>
      <c r="Q53" s="136"/>
      <c r="R53" s="136"/>
      <c r="S53" s="136"/>
      <c r="T53" s="113" t="s">
        <v>120</v>
      </c>
      <c r="U53" s="113"/>
      <c r="V53" s="113"/>
      <c r="W53" s="104" t="s">
        <v>201</v>
      </c>
      <c r="X53" s="105"/>
      <c r="Y53" s="105"/>
      <c r="Z53" s="105"/>
      <c r="AA53" s="105"/>
      <c r="AB53" s="105"/>
      <c r="AC53" s="105"/>
      <c r="AD53" s="105"/>
      <c r="AE53" s="105"/>
      <c r="AF53" s="105"/>
      <c r="AG53" s="106"/>
      <c r="AH53" s="127" t="s">
        <v>25</v>
      </c>
      <c r="AI53" s="128"/>
      <c r="AJ53" s="127" t="s">
        <v>23</v>
      </c>
      <c r="AK53" s="128"/>
      <c r="AL53" s="104" t="s">
        <v>218</v>
      </c>
      <c r="AM53" s="105"/>
      <c r="AN53" s="105"/>
      <c r="AO53" s="105"/>
      <c r="AP53" s="105"/>
      <c r="AQ53" s="105"/>
      <c r="AR53" s="105"/>
      <c r="AS53" s="105"/>
      <c r="AT53" s="105"/>
      <c r="AU53" s="105"/>
      <c r="AV53" s="106"/>
      <c r="AW53" s="117">
        <v>6</v>
      </c>
      <c r="AX53" s="117"/>
      <c r="AY53" s="117">
        <v>0</v>
      </c>
      <c r="AZ53" s="117"/>
      <c r="BA53" s="5"/>
      <c r="BB53" s="5"/>
      <c r="BO53" s="18"/>
      <c r="BP53" s="18"/>
      <c r="BQ53" s="18"/>
      <c r="BR53" s="18"/>
      <c r="BS53" s="18"/>
      <c r="BT53" s="18"/>
      <c r="CC53" s="18"/>
      <c r="CD53" s="18"/>
      <c r="CE53" s="18"/>
    </row>
    <row r="54" spans="1:156" s="18" customFormat="1" x14ac:dyDescent="0.25">
      <c r="A54" s="5"/>
      <c r="B54" s="130">
        <v>46003</v>
      </c>
      <c r="C54" s="107"/>
      <c r="D54" s="107"/>
      <c r="E54" s="107"/>
      <c r="F54" s="107"/>
      <c r="G54" s="107">
        <v>0.57291666666666663</v>
      </c>
      <c r="H54" s="107"/>
      <c r="I54" s="107"/>
      <c r="J54" s="107"/>
      <c r="K54" s="136" t="s">
        <v>189</v>
      </c>
      <c r="L54" s="136"/>
      <c r="M54" s="136"/>
      <c r="N54" s="136"/>
      <c r="O54" s="136"/>
      <c r="P54" s="136"/>
      <c r="Q54" s="136"/>
      <c r="R54" s="136"/>
      <c r="S54" s="136"/>
      <c r="T54" s="113" t="s">
        <v>120</v>
      </c>
      <c r="U54" s="113"/>
      <c r="V54" s="113"/>
      <c r="W54" s="104" t="s">
        <v>207</v>
      </c>
      <c r="X54" s="105"/>
      <c r="Y54" s="105"/>
      <c r="Z54" s="105"/>
      <c r="AA54" s="105"/>
      <c r="AB54" s="105"/>
      <c r="AC54" s="105"/>
      <c r="AD54" s="105"/>
      <c r="AE54" s="105"/>
      <c r="AF54" s="105"/>
      <c r="AG54" s="106"/>
      <c r="AH54" s="127" t="s">
        <v>36</v>
      </c>
      <c r="AI54" s="128"/>
      <c r="AJ54" s="127" t="s">
        <v>34</v>
      </c>
      <c r="AK54" s="128"/>
      <c r="AL54" s="104" t="s">
        <v>206</v>
      </c>
      <c r="AM54" s="105"/>
      <c r="AN54" s="105"/>
      <c r="AO54" s="105"/>
      <c r="AP54" s="105"/>
      <c r="AQ54" s="105"/>
      <c r="AR54" s="105"/>
      <c r="AS54" s="105"/>
      <c r="AT54" s="105"/>
      <c r="AU54" s="105"/>
      <c r="AV54" s="106"/>
      <c r="AW54" s="102">
        <v>0</v>
      </c>
      <c r="AX54" s="103"/>
      <c r="AY54" s="102">
        <v>2</v>
      </c>
      <c r="AZ54" s="103"/>
      <c r="BA54" s="5"/>
      <c r="BB54" s="5"/>
      <c r="BU54" s="47"/>
      <c r="BV54" s="47"/>
      <c r="BW54" s="47"/>
      <c r="BX54" s="47"/>
      <c r="BY54" s="47"/>
      <c r="BZ54" s="47"/>
      <c r="CA54" s="47"/>
      <c r="CB54" s="47"/>
      <c r="CG54" s="47"/>
      <c r="CH54" s="47"/>
      <c r="CI54" s="47"/>
      <c r="CJ54" s="47"/>
      <c r="CK54" s="47"/>
      <c r="CL54" s="47"/>
      <c r="CM54" s="47"/>
      <c r="CN54" s="47"/>
      <c r="CO54" s="47"/>
      <c r="CT54" s="45"/>
      <c r="CU54" s="45"/>
      <c r="CV54" s="45"/>
      <c r="CW54" s="45"/>
      <c r="CX54" s="45"/>
      <c r="CY54" s="45"/>
      <c r="CZ54" s="45"/>
      <c r="DA54" s="45"/>
      <c r="DB54" s="45"/>
    </row>
    <row r="55" spans="1:156" s="18" customFormat="1" x14ac:dyDescent="0.25">
      <c r="A55" s="5"/>
      <c r="B55" s="122" t="s">
        <v>12</v>
      </c>
      <c r="C55" s="122"/>
      <c r="D55" s="122"/>
      <c r="E55" s="122"/>
      <c r="F55" s="122"/>
      <c r="G55" s="122" t="s">
        <v>13</v>
      </c>
      <c r="H55" s="122"/>
      <c r="I55" s="122"/>
      <c r="J55" s="122"/>
      <c r="K55" s="122" t="s">
        <v>14</v>
      </c>
      <c r="L55" s="122"/>
      <c r="M55" s="122"/>
      <c r="N55" s="122"/>
      <c r="O55" s="122"/>
      <c r="P55" s="122"/>
      <c r="Q55" s="122"/>
      <c r="R55" s="122"/>
      <c r="S55" s="122"/>
      <c r="T55" s="121" t="s">
        <v>15</v>
      </c>
      <c r="U55" s="121"/>
      <c r="V55" s="121"/>
      <c r="W55" s="121" t="s">
        <v>16</v>
      </c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2" t="s">
        <v>148</v>
      </c>
      <c r="AI55" s="122"/>
      <c r="AJ55" s="122"/>
      <c r="AK55" s="122"/>
      <c r="AL55" s="121" t="s">
        <v>16</v>
      </c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2" t="s">
        <v>17</v>
      </c>
      <c r="AX55" s="122"/>
      <c r="AY55" s="122"/>
      <c r="AZ55" s="122"/>
      <c r="BA55" s="5"/>
      <c r="BB55" s="5"/>
      <c r="BU55" s="47"/>
      <c r="BV55" s="47"/>
      <c r="BW55" s="47"/>
      <c r="BX55" s="47"/>
      <c r="BY55" s="47"/>
      <c r="BZ55" s="47"/>
      <c r="CA55" s="47"/>
      <c r="CB55" s="47"/>
      <c r="CG55" s="47"/>
      <c r="CH55" s="47"/>
      <c r="CI55" s="47"/>
      <c r="CJ55" s="47"/>
      <c r="CK55" s="47"/>
      <c r="CL55" s="47"/>
      <c r="CM55" s="47"/>
      <c r="CN55" s="47"/>
      <c r="CO55" s="47"/>
      <c r="CT55" s="45"/>
      <c r="CU55" s="45"/>
      <c r="CV55" s="45"/>
      <c r="CW55" s="45"/>
      <c r="CX55" s="45"/>
      <c r="CY55" s="45"/>
      <c r="CZ55" s="45"/>
      <c r="DA55" s="45"/>
      <c r="DB55" s="45"/>
    </row>
    <row r="56" spans="1:156" x14ac:dyDescent="0.25">
      <c r="A56" s="5"/>
      <c r="B56" s="129">
        <v>46006</v>
      </c>
      <c r="C56" s="116"/>
      <c r="D56" s="116"/>
      <c r="E56" s="116"/>
      <c r="F56" s="116"/>
      <c r="G56" s="116">
        <v>0.41666666666666669</v>
      </c>
      <c r="H56" s="116"/>
      <c r="I56" s="116"/>
      <c r="J56" s="116"/>
      <c r="K56" s="112" t="s">
        <v>189</v>
      </c>
      <c r="L56" s="112"/>
      <c r="M56" s="112"/>
      <c r="N56" s="112"/>
      <c r="O56" s="112"/>
      <c r="P56" s="112"/>
      <c r="Q56" s="112"/>
      <c r="R56" s="112"/>
      <c r="S56" s="112"/>
      <c r="T56" s="113" t="s">
        <v>120</v>
      </c>
      <c r="U56" s="113"/>
      <c r="V56" s="113"/>
      <c r="W56" s="118" t="s">
        <v>216</v>
      </c>
      <c r="X56" s="119"/>
      <c r="Y56" s="119"/>
      <c r="Z56" s="119"/>
      <c r="AA56" s="119"/>
      <c r="AB56" s="119"/>
      <c r="AC56" s="119"/>
      <c r="AD56" s="119"/>
      <c r="AE56" s="119"/>
      <c r="AF56" s="119"/>
      <c r="AG56" s="120"/>
      <c r="AH56" s="110" t="s">
        <v>57</v>
      </c>
      <c r="AI56" s="111"/>
      <c r="AJ56" s="110" t="s">
        <v>59</v>
      </c>
      <c r="AK56" s="111"/>
      <c r="AL56" s="118" t="s">
        <v>224</v>
      </c>
      <c r="AM56" s="119"/>
      <c r="AN56" s="119"/>
      <c r="AO56" s="119"/>
      <c r="AP56" s="119"/>
      <c r="AQ56" s="119"/>
      <c r="AR56" s="119"/>
      <c r="AS56" s="119"/>
      <c r="AT56" s="119"/>
      <c r="AU56" s="119"/>
      <c r="AV56" s="120"/>
      <c r="AW56" s="117"/>
      <c r="AX56" s="117"/>
      <c r="AY56" s="117"/>
      <c r="AZ56" s="117"/>
      <c r="BA56" s="5"/>
      <c r="BB56" s="5"/>
      <c r="BO56" s="18"/>
      <c r="BP56" s="18"/>
      <c r="BQ56" s="18"/>
      <c r="BR56" s="18"/>
      <c r="BS56" s="18"/>
      <c r="BT56" s="18"/>
      <c r="CC56" s="18"/>
      <c r="CD56" s="18"/>
      <c r="CE56" s="18"/>
    </row>
    <row r="57" spans="1:156" s="18" customFormat="1" x14ac:dyDescent="0.25">
      <c r="A57" s="5"/>
      <c r="B57" s="129">
        <v>46006</v>
      </c>
      <c r="C57" s="116"/>
      <c r="D57" s="116"/>
      <c r="E57" s="116"/>
      <c r="F57" s="116"/>
      <c r="G57" s="116">
        <v>0.44791666666666669</v>
      </c>
      <c r="H57" s="116"/>
      <c r="I57" s="116"/>
      <c r="J57" s="116"/>
      <c r="K57" s="131" t="s">
        <v>189</v>
      </c>
      <c r="L57" s="132"/>
      <c r="M57" s="132"/>
      <c r="N57" s="132"/>
      <c r="O57" s="132"/>
      <c r="P57" s="132"/>
      <c r="Q57" s="132"/>
      <c r="R57" s="132"/>
      <c r="S57" s="133"/>
      <c r="T57" s="134" t="s">
        <v>120</v>
      </c>
      <c r="U57" s="135"/>
      <c r="V57" s="126"/>
      <c r="W57" s="118" t="s">
        <v>219</v>
      </c>
      <c r="X57" s="119"/>
      <c r="Y57" s="119"/>
      <c r="Z57" s="119"/>
      <c r="AA57" s="119"/>
      <c r="AB57" s="119"/>
      <c r="AC57" s="119"/>
      <c r="AD57" s="119"/>
      <c r="AE57" s="119"/>
      <c r="AF57" s="119"/>
      <c r="AG57" s="120"/>
      <c r="AH57" s="110" t="s">
        <v>60</v>
      </c>
      <c r="AI57" s="111"/>
      <c r="AJ57" s="110" t="s">
        <v>58</v>
      </c>
      <c r="AK57" s="111"/>
      <c r="AL57" s="118" t="s">
        <v>217</v>
      </c>
      <c r="AM57" s="119"/>
      <c r="AN57" s="119"/>
      <c r="AO57" s="119"/>
      <c r="AP57" s="119"/>
      <c r="AQ57" s="119"/>
      <c r="AR57" s="119"/>
      <c r="AS57" s="119"/>
      <c r="AT57" s="119"/>
      <c r="AU57" s="119"/>
      <c r="AV57" s="120"/>
      <c r="AW57" s="102"/>
      <c r="AX57" s="103"/>
      <c r="AY57" s="102"/>
      <c r="AZ57" s="103"/>
      <c r="BA57" s="5"/>
      <c r="BB57" s="5"/>
      <c r="BU57" s="47"/>
      <c r="BV57" s="47"/>
      <c r="BW57" s="47"/>
      <c r="BX57" s="47"/>
      <c r="BY57" s="47"/>
      <c r="BZ57" s="47"/>
      <c r="CA57" s="47"/>
      <c r="CB57" s="47"/>
      <c r="CG57" s="47"/>
      <c r="CH57" s="47"/>
      <c r="CI57" s="47"/>
      <c r="CJ57" s="47"/>
      <c r="CK57" s="47"/>
      <c r="CL57" s="47"/>
      <c r="CM57" s="47"/>
      <c r="CN57" s="47"/>
      <c r="CO57" s="47"/>
      <c r="CT57" s="45"/>
      <c r="CU57" s="45"/>
      <c r="CV57" s="45"/>
      <c r="CW57" s="45"/>
      <c r="CX57" s="45"/>
      <c r="CY57" s="45"/>
      <c r="CZ57" s="45"/>
      <c r="DA57" s="45"/>
      <c r="DB57" s="45"/>
      <c r="EA57" s="209"/>
      <c r="EB57" s="209"/>
      <c r="EC57" s="209"/>
      <c r="ED57" s="209"/>
      <c r="EE57" s="209"/>
      <c r="EF57" s="209"/>
      <c r="EG57" s="209"/>
      <c r="EH57" s="209"/>
      <c r="EI57" s="209"/>
      <c r="EJ57" s="209"/>
      <c r="EK57" s="209"/>
      <c r="EL57" s="208"/>
      <c r="EM57" s="111"/>
      <c r="EN57" s="110"/>
      <c r="EO57" s="111"/>
      <c r="EP57" s="118"/>
      <c r="EQ57" s="119"/>
      <c r="ER57" s="119"/>
      <c r="ES57" s="119"/>
      <c r="ET57" s="119"/>
      <c r="EU57" s="119"/>
      <c r="EV57" s="119"/>
      <c r="EW57" s="119"/>
      <c r="EX57" s="119"/>
      <c r="EY57" s="119"/>
      <c r="EZ57" s="120"/>
    </row>
    <row r="58" spans="1:156" s="18" customFormat="1" x14ac:dyDescent="0.25">
      <c r="A58" s="5"/>
      <c r="B58" s="129">
        <v>46006</v>
      </c>
      <c r="C58" s="116"/>
      <c r="D58" s="116"/>
      <c r="E58" s="116"/>
      <c r="F58" s="116"/>
      <c r="G58" s="116">
        <v>0.47916666666666669</v>
      </c>
      <c r="H58" s="116"/>
      <c r="I58" s="116"/>
      <c r="J58" s="116"/>
      <c r="K58" s="131" t="s">
        <v>189</v>
      </c>
      <c r="L58" s="132"/>
      <c r="M58" s="132"/>
      <c r="N58" s="132"/>
      <c r="O58" s="132"/>
      <c r="P58" s="132"/>
      <c r="Q58" s="132"/>
      <c r="R58" s="132"/>
      <c r="S58" s="133"/>
      <c r="T58" s="134" t="s">
        <v>120</v>
      </c>
      <c r="U58" s="135"/>
      <c r="V58" s="126"/>
      <c r="W58" s="118" t="s">
        <v>228</v>
      </c>
      <c r="X58" s="119"/>
      <c r="Y58" s="119"/>
      <c r="Z58" s="119"/>
      <c r="AA58" s="119"/>
      <c r="AB58" s="119"/>
      <c r="AC58" s="119"/>
      <c r="AD58" s="119"/>
      <c r="AE58" s="119"/>
      <c r="AF58" s="119"/>
      <c r="AG58" s="120"/>
      <c r="AH58" s="110" t="s">
        <v>45</v>
      </c>
      <c r="AI58" s="111"/>
      <c r="AJ58" s="110" t="s">
        <v>47</v>
      </c>
      <c r="AK58" s="111"/>
      <c r="AL58" s="118" t="s">
        <v>212</v>
      </c>
      <c r="AM58" s="119"/>
      <c r="AN58" s="119"/>
      <c r="AO58" s="119"/>
      <c r="AP58" s="119"/>
      <c r="AQ58" s="119"/>
      <c r="AR58" s="119"/>
      <c r="AS58" s="119"/>
      <c r="AT58" s="119"/>
      <c r="AU58" s="119"/>
      <c r="AV58" s="120"/>
      <c r="AW58" s="102"/>
      <c r="AX58" s="103"/>
      <c r="AY58" s="102"/>
      <c r="AZ58" s="103"/>
      <c r="BA58" s="5"/>
      <c r="BB58" s="5"/>
      <c r="BU58" s="47"/>
      <c r="BV58" s="47"/>
      <c r="BW58" s="47"/>
      <c r="BX58" s="47"/>
      <c r="BY58" s="47"/>
      <c r="BZ58" s="47"/>
      <c r="CA58" s="47"/>
      <c r="CB58" s="47"/>
      <c r="CG58" s="47"/>
      <c r="CH58" s="47"/>
      <c r="CI58" s="47"/>
      <c r="CJ58" s="47"/>
      <c r="CK58" s="47"/>
      <c r="CL58" s="47"/>
      <c r="CM58" s="47"/>
      <c r="CN58" s="47"/>
      <c r="CO58" s="47"/>
      <c r="CT58" s="45"/>
      <c r="CU58" s="45"/>
      <c r="CV58" s="45"/>
      <c r="CW58" s="45"/>
      <c r="CX58" s="45"/>
      <c r="CY58" s="45"/>
      <c r="CZ58" s="45"/>
      <c r="DA58" s="45"/>
      <c r="DB58" s="45"/>
      <c r="EA58" s="207"/>
      <c r="EB58" s="207"/>
      <c r="EC58" s="207"/>
      <c r="ED58" s="207"/>
      <c r="EE58" s="207"/>
      <c r="EF58" s="207"/>
      <c r="EG58" s="207"/>
      <c r="EH58" s="207"/>
      <c r="EI58" s="207"/>
      <c r="EJ58" s="207"/>
      <c r="EK58" s="207"/>
      <c r="EL58" s="208"/>
      <c r="EM58" s="111"/>
      <c r="EN58" s="110"/>
      <c r="EO58" s="111"/>
      <c r="EP58" s="118"/>
      <c r="EQ58" s="119"/>
      <c r="ER58" s="119"/>
      <c r="ES58" s="119"/>
      <c r="ET58" s="119"/>
      <c r="EU58" s="119"/>
      <c r="EV58" s="119"/>
      <c r="EW58" s="119"/>
      <c r="EX58" s="119"/>
      <c r="EY58" s="119"/>
      <c r="EZ58" s="120"/>
    </row>
    <row r="59" spans="1:156" s="18" customFormat="1" x14ac:dyDescent="0.25">
      <c r="A59" s="5"/>
      <c r="B59" s="129">
        <v>46006</v>
      </c>
      <c r="C59" s="116"/>
      <c r="D59" s="116"/>
      <c r="E59" s="116"/>
      <c r="F59" s="116"/>
      <c r="G59" s="116">
        <v>0.51041666666666663</v>
      </c>
      <c r="H59" s="116"/>
      <c r="I59" s="116"/>
      <c r="J59" s="116"/>
      <c r="K59" s="131" t="s">
        <v>189</v>
      </c>
      <c r="L59" s="132"/>
      <c r="M59" s="132"/>
      <c r="N59" s="132"/>
      <c r="O59" s="132"/>
      <c r="P59" s="132"/>
      <c r="Q59" s="132"/>
      <c r="R59" s="132"/>
      <c r="S59" s="133"/>
      <c r="T59" s="134" t="s">
        <v>120</v>
      </c>
      <c r="U59" s="135"/>
      <c r="V59" s="126"/>
      <c r="W59" s="118" t="s">
        <v>213</v>
      </c>
      <c r="X59" s="119"/>
      <c r="Y59" s="119"/>
      <c r="Z59" s="119"/>
      <c r="AA59" s="119"/>
      <c r="AB59" s="119"/>
      <c r="AC59" s="119"/>
      <c r="AD59" s="119"/>
      <c r="AE59" s="119"/>
      <c r="AF59" s="119"/>
      <c r="AG59" s="120"/>
      <c r="AH59" s="127" t="s">
        <v>48</v>
      </c>
      <c r="AI59" s="128"/>
      <c r="AJ59" s="127" t="s">
        <v>46</v>
      </c>
      <c r="AK59" s="128"/>
      <c r="AL59" s="118" t="s">
        <v>211</v>
      </c>
      <c r="AM59" s="119"/>
      <c r="AN59" s="119"/>
      <c r="AO59" s="119"/>
      <c r="AP59" s="119"/>
      <c r="AQ59" s="119"/>
      <c r="AR59" s="119"/>
      <c r="AS59" s="119"/>
      <c r="AT59" s="119"/>
      <c r="AU59" s="119"/>
      <c r="AV59" s="120"/>
      <c r="AW59" s="91"/>
      <c r="AX59" s="92"/>
      <c r="AY59" s="91"/>
      <c r="AZ59" s="92"/>
      <c r="BA59" s="5"/>
      <c r="BB59" s="5"/>
      <c r="BU59" s="47"/>
      <c r="BV59" s="47"/>
      <c r="BW59" s="47"/>
      <c r="BX59" s="47"/>
      <c r="BY59" s="47"/>
      <c r="BZ59" s="47"/>
      <c r="CA59" s="47"/>
      <c r="CB59" s="47"/>
      <c r="CG59" s="47"/>
      <c r="CH59" s="47"/>
      <c r="CI59" s="47"/>
      <c r="CJ59" s="47"/>
      <c r="CK59" s="47"/>
      <c r="CL59" s="47"/>
      <c r="CM59" s="47"/>
      <c r="CN59" s="47"/>
      <c r="CO59" s="47"/>
      <c r="CT59" s="45"/>
      <c r="CU59" s="45"/>
      <c r="CV59" s="45"/>
      <c r="CW59" s="45"/>
      <c r="CX59" s="45"/>
      <c r="CY59" s="45"/>
      <c r="CZ59" s="45"/>
      <c r="DA59" s="45"/>
      <c r="DB59" s="45"/>
      <c r="EA59" s="93"/>
      <c r="EB59" s="93"/>
      <c r="EC59" s="93"/>
      <c r="ED59" s="93"/>
      <c r="EE59" s="93"/>
      <c r="EF59" s="93"/>
      <c r="EG59" s="93"/>
      <c r="EH59" s="93"/>
      <c r="EI59" s="93"/>
      <c r="EJ59" s="93"/>
      <c r="EK59" s="93"/>
      <c r="EL59" s="94"/>
      <c r="EM59" s="94"/>
      <c r="EN59" s="94"/>
      <c r="EO59" s="94"/>
      <c r="EP59" s="93"/>
      <c r="EQ59" s="93"/>
      <c r="ER59" s="93"/>
      <c r="ES59" s="93"/>
      <c r="ET59" s="93"/>
      <c r="EU59" s="93"/>
      <c r="EV59" s="93"/>
      <c r="EW59" s="93"/>
      <c r="EX59" s="93"/>
      <c r="EY59" s="93"/>
      <c r="EZ59" s="93"/>
    </row>
    <row r="60" spans="1:156" x14ac:dyDescent="0.25">
      <c r="A60" s="5"/>
      <c r="B60" s="129">
        <v>46006</v>
      </c>
      <c r="C60" s="116"/>
      <c r="D60" s="116"/>
      <c r="E60" s="116"/>
      <c r="F60" s="116"/>
      <c r="G60" s="116">
        <v>0.54166666666666663</v>
      </c>
      <c r="H60" s="116"/>
      <c r="I60" s="116"/>
      <c r="J60" s="116"/>
      <c r="K60" s="131" t="s">
        <v>189</v>
      </c>
      <c r="L60" s="132"/>
      <c r="M60" s="132"/>
      <c r="N60" s="132"/>
      <c r="O60" s="132"/>
      <c r="P60" s="132"/>
      <c r="Q60" s="132"/>
      <c r="R60" s="132"/>
      <c r="S60" s="133"/>
      <c r="T60" s="134" t="s">
        <v>120</v>
      </c>
      <c r="U60" s="135"/>
      <c r="V60" s="126"/>
      <c r="W60" s="118" t="s">
        <v>227</v>
      </c>
      <c r="X60" s="119"/>
      <c r="Y60" s="119"/>
      <c r="Z60" s="119"/>
      <c r="AA60" s="119"/>
      <c r="AB60" s="119"/>
      <c r="AC60" s="119"/>
      <c r="AD60" s="119"/>
      <c r="AE60" s="119"/>
      <c r="AF60" s="119"/>
      <c r="AG60" s="120"/>
      <c r="AH60" s="110" t="s">
        <v>51</v>
      </c>
      <c r="AI60" s="111"/>
      <c r="AJ60" s="110" t="s">
        <v>53</v>
      </c>
      <c r="AK60" s="111"/>
      <c r="AL60" s="118" t="s">
        <v>215</v>
      </c>
      <c r="AM60" s="119"/>
      <c r="AN60" s="119"/>
      <c r="AO60" s="119"/>
      <c r="AP60" s="119"/>
      <c r="AQ60" s="119"/>
      <c r="AR60" s="119"/>
      <c r="AS60" s="119"/>
      <c r="AT60" s="119"/>
      <c r="AU60" s="119"/>
      <c r="AV60" s="120"/>
      <c r="AW60" s="102"/>
      <c r="AX60" s="103"/>
      <c r="AY60" s="102"/>
      <c r="AZ60" s="103"/>
      <c r="BA60" s="5"/>
      <c r="BB60" s="5"/>
      <c r="BF60" s="18"/>
      <c r="BG60" s="18"/>
      <c r="BH60" s="18"/>
      <c r="BI60" s="18"/>
      <c r="BJ60" s="18"/>
      <c r="BK60" s="18"/>
      <c r="BN60" s="18"/>
      <c r="BO60" s="18"/>
      <c r="BP60" s="18"/>
      <c r="BQ60" s="18"/>
      <c r="BR60" s="18"/>
      <c r="BS60" s="18"/>
      <c r="BT60" s="18"/>
      <c r="CC60" s="18"/>
      <c r="CD60" s="18"/>
      <c r="CE60" s="18"/>
      <c r="CF60" s="18"/>
      <c r="CP60" s="18"/>
      <c r="CQ60" s="18"/>
      <c r="CR60" s="18"/>
      <c r="CS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</row>
    <row r="61" spans="1:156" x14ac:dyDescent="0.25">
      <c r="A61" s="5"/>
      <c r="B61" s="129">
        <v>46006</v>
      </c>
      <c r="C61" s="116"/>
      <c r="D61" s="116"/>
      <c r="E61" s="116"/>
      <c r="F61" s="116"/>
      <c r="G61" s="116">
        <v>0.57291666666666663</v>
      </c>
      <c r="H61" s="116"/>
      <c r="I61" s="116"/>
      <c r="J61" s="116"/>
      <c r="K61" s="112" t="s">
        <v>189</v>
      </c>
      <c r="L61" s="112"/>
      <c r="M61" s="112"/>
      <c r="N61" s="112"/>
      <c r="O61" s="112"/>
      <c r="P61" s="112"/>
      <c r="Q61" s="112"/>
      <c r="R61" s="112"/>
      <c r="S61" s="112"/>
      <c r="T61" s="113" t="s">
        <v>120</v>
      </c>
      <c r="U61" s="113"/>
      <c r="V61" s="113"/>
      <c r="W61" s="118" t="s">
        <v>192</v>
      </c>
      <c r="X61" s="119"/>
      <c r="Y61" s="119"/>
      <c r="Z61" s="119"/>
      <c r="AA61" s="119"/>
      <c r="AB61" s="119"/>
      <c r="AC61" s="119"/>
      <c r="AD61" s="119"/>
      <c r="AE61" s="119"/>
      <c r="AF61" s="119"/>
      <c r="AG61" s="120"/>
      <c r="AH61" s="110" t="s">
        <v>54</v>
      </c>
      <c r="AI61" s="111"/>
      <c r="AJ61" s="110" t="s">
        <v>52</v>
      </c>
      <c r="AK61" s="111"/>
      <c r="AL61" s="118" t="s">
        <v>214</v>
      </c>
      <c r="AM61" s="119"/>
      <c r="AN61" s="119"/>
      <c r="AO61" s="119"/>
      <c r="AP61" s="119"/>
      <c r="AQ61" s="119"/>
      <c r="AR61" s="119"/>
      <c r="AS61" s="119"/>
      <c r="AT61" s="119"/>
      <c r="AU61" s="119"/>
      <c r="AV61" s="120"/>
      <c r="AW61" s="117"/>
      <c r="AX61" s="117"/>
      <c r="AY61" s="117"/>
      <c r="AZ61" s="117"/>
      <c r="BA61" s="5"/>
      <c r="BB61" s="5"/>
      <c r="BF61" s="18"/>
      <c r="BG61" s="18"/>
      <c r="BH61" s="18"/>
      <c r="BI61" s="18"/>
      <c r="BJ61" s="18"/>
      <c r="BK61" s="18"/>
      <c r="BN61" s="18"/>
      <c r="BO61" s="18"/>
      <c r="BP61" s="18"/>
      <c r="BQ61" s="18"/>
      <c r="BR61" s="18"/>
      <c r="BS61" s="18"/>
      <c r="BT61" s="18"/>
      <c r="CC61" s="18"/>
      <c r="CD61" s="18"/>
      <c r="CE61" s="18"/>
      <c r="CF61" s="18"/>
      <c r="CP61" s="18"/>
      <c r="CQ61" s="18"/>
      <c r="CR61" s="18"/>
      <c r="CS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</row>
    <row r="62" spans="1:156" s="18" customFormat="1" x14ac:dyDescent="0.25">
      <c r="A62" s="5"/>
      <c r="B62" s="122" t="s">
        <v>12</v>
      </c>
      <c r="C62" s="122"/>
      <c r="D62" s="122"/>
      <c r="E62" s="122"/>
      <c r="F62" s="122"/>
      <c r="G62" s="122" t="s">
        <v>13</v>
      </c>
      <c r="H62" s="122"/>
      <c r="I62" s="122"/>
      <c r="J62" s="122"/>
      <c r="K62" s="122" t="s">
        <v>14</v>
      </c>
      <c r="L62" s="122"/>
      <c r="M62" s="122"/>
      <c r="N62" s="122"/>
      <c r="O62" s="122"/>
      <c r="P62" s="122"/>
      <c r="Q62" s="122"/>
      <c r="R62" s="122"/>
      <c r="S62" s="122"/>
      <c r="T62" s="121" t="s">
        <v>15</v>
      </c>
      <c r="U62" s="121"/>
      <c r="V62" s="121"/>
      <c r="W62" s="121" t="s">
        <v>16</v>
      </c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2" t="s">
        <v>148</v>
      </c>
      <c r="AI62" s="122"/>
      <c r="AJ62" s="122"/>
      <c r="AK62" s="122"/>
      <c r="AL62" s="121" t="s">
        <v>16</v>
      </c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2" t="s">
        <v>17</v>
      </c>
      <c r="AX62" s="122"/>
      <c r="AY62" s="122"/>
      <c r="AZ62" s="122"/>
      <c r="BA62" s="5"/>
      <c r="BB62" s="5"/>
      <c r="BU62" s="47"/>
      <c r="BV62" s="47"/>
      <c r="BW62" s="47"/>
      <c r="BX62" s="47"/>
      <c r="BY62" s="47"/>
      <c r="BZ62" s="47"/>
      <c r="CA62" s="47"/>
      <c r="CB62" s="47"/>
      <c r="CC62" s="197"/>
      <c r="CD62" s="197"/>
      <c r="CE62" s="197"/>
      <c r="CF62" s="197"/>
      <c r="CG62" s="197"/>
      <c r="CH62" s="197"/>
      <c r="CI62" s="197"/>
      <c r="CJ62" s="197"/>
      <c r="CK62" s="197"/>
      <c r="CL62" s="197"/>
      <c r="CM62" s="197"/>
      <c r="CN62" s="110"/>
      <c r="CO62" s="111"/>
      <c r="CP62" s="110"/>
      <c r="CQ62" s="111"/>
      <c r="CR62" s="197"/>
      <c r="CS62" s="197"/>
      <c r="CT62" s="197"/>
      <c r="CU62" s="197"/>
      <c r="CV62" s="197"/>
      <c r="CW62" s="197"/>
      <c r="CX62" s="197"/>
      <c r="CY62" s="197"/>
      <c r="CZ62" s="197"/>
      <c r="DA62" s="197"/>
      <c r="DB62" s="197"/>
    </row>
    <row r="63" spans="1:156" x14ac:dyDescent="0.25">
      <c r="A63" s="5"/>
      <c r="B63" s="129">
        <v>46007</v>
      </c>
      <c r="C63" s="116"/>
      <c r="D63" s="116"/>
      <c r="E63" s="116"/>
      <c r="F63" s="116"/>
      <c r="G63" s="116">
        <v>0.41666666666666669</v>
      </c>
      <c r="H63" s="116"/>
      <c r="I63" s="116"/>
      <c r="J63" s="116"/>
      <c r="K63" s="112" t="s">
        <v>189</v>
      </c>
      <c r="L63" s="112"/>
      <c r="M63" s="112"/>
      <c r="N63" s="112"/>
      <c r="O63" s="112"/>
      <c r="P63" s="112"/>
      <c r="Q63" s="112"/>
      <c r="R63" s="112"/>
      <c r="S63" s="112"/>
      <c r="T63" s="113" t="s">
        <v>120</v>
      </c>
      <c r="U63" s="113"/>
      <c r="V63" s="113"/>
      <c r="W63" s="118" t="s">
        <v>159</v>
      </c>
      <c r="X63" s="119"/>
      <c r="Y63" s="119"/>
      <c r="Z63" s="119"/>
      <c r="AA63" s="119"/>
      <c r="AB63" s="119"/>
      <c r="AC63" s="119"/>
      <c r="AD63" s="119"/>
      <c r="AE63" s="119"/>
      <c r="AF63" s="119"/>
      <c r="AG63" s="120"/>
      <c r="AH63" s="145" t="s">
        <v>24</v>
      </c>
      <c r="AI63" s="146"/>
      <c r="AJ63" s="145" t="s">
        <v>22</v>
      </c>
      <c r="AK63" s="146"/>
      <c r="AL63" s="118" t="s">
        <v>200</v>
      </c>
      <c r="AM63" s="119"/>
      <c r="AN63" s="119"/>
      <c r="AO63" s="119"/>
      <c r="AP63" s="119"/>
      <c r="AQ63" s="119"/>
      <c r="AR63" s="119"/>
      <c r="AS63" s="119"/>
      <c r="AT63" s="119"/>
      <c r="AU63" s="119"/>
      <c r="AV63" s="120"/>
      <c r="AW63" s="117"/>
      <c r="AX63" s="117"/>
      <c r="AY63" s="117"/>
      <c r="AZ63" s="117"/>
      <c r="BA63" s="5"/>
      <c r="BB63" s="5"/>
      <c r="BF63" s="18"/>
      <c r="BG63" s="18"/>
      <c r="BH63" s="18"/>
      <c r="BI63" s="18"/>
      <c r="BJ63" s="18"/>
      <c r="BK63" s="18"/>
      <c r="BN63" s="18"/>
      <c r="BO63" s="18"/>
      <c r="BP63" s="18"/>
      <c r="BQ63" s="18"/>
      <c r="BR63" s="18"/>
      <c r="BS63" s="18"/>
      <c r="BT63" s="18"/>
      <c r="CC63" s="197"/>
      <c r="CD63" s="197"/>
      <c r="CE63" s="197"/>
      <c r="CF63" s="197"/>
      <c r="CG63" s="197"/>
      <c r="CH63" s="197"/>
      <c r="CI63" s="197"/>
      <c r="CJ63" s="197"/>
      <c r="CK63" s="197"/>
      <c r="CL63" s="197"/>
      <c r="CM63" s="197"/>
      <c r="CN63" s="110"/>
      <c r="CO63" s="111"/>
      <c r="CP63" s="110"/>
      <c r="CQ63" s="111"/>
      <c r="CR63" s="197"/>
      <c r="CS63" s="197"/>
      <c r="CT63" s="197"/>
      <c r="CU63" s="197"/>
      <c r="CV63" s="197"/>
      <c r="CW63" s="197"/>
      <c r="CX63" s="197"/>
      <c r="CY63" s="197"/>
      <c r="CZ63" s="197"/>
      <c r="DA63" s="197"/>
      <c r="DB63" s="197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</row>
    <row r="64" spans="1:156" x14ac:dyDescent="0.25">
      <c r="A64" s="5"/>
      <c r="B64" s="129">
        <v>46007</v>
      </c>
      <c r="C64" s="116"/>
      <c r="D64" s="116"/>
      <c r="E64" s="116"/>
      <c r="F64" s="116"/>
      <c r="G64" s="116">
        <v>0.44791666666666669</v>
      </c>
      <c r="H64" s="116"/>
      <c r="I64" s="116"/>
      <c r="J64" s="116"/>
      <c r="K64" s="112" t="s">
        <v>189</v>
      </c>
      <c r="L64" s="112"/>
      <c r="M64" s="112"/>
      <c r="N64" s="112"/>
      <c r="O64" s="112"/>
      <c r="P64" s="112"/>
      <c r="Q64" s="112"/>
      <c r="R64" s="112"/>
      <c r="S64" s="112"/>
      <c r="T64" s="113" t="s">
        <v>120</v>
      </c>
      <c r="U64" s="113"/>
      <c r="V64" s="113"/>
      <c r="W64" s="118" t="s">
        <v>201</v>
      </c>
      <c r="X64" s="119"/>
      <c r="Y64" s="119"/>
      <c r="Z64" s="119"/>
      <c r="AA64" s="119"/>
      <c r="AB64" s="119"/>
      <c r="AC64" s="119"/>
      <c r="AD64" s="119"/>
      <c r="AE64" s="119"/>
      <c r="AF64" s="119"/>
      <c r="AG64" s="120"/>
      <c r="AH64" s="110" t="s">
        <v>25</v>
      </c>
      <c r="AI64" s="111"/>
      <c r="AJ64" s="110" t="s">
        <v>21</v>
      </c>
      <c r="AK64" s="111"/>
      <c r="AL64" s="118" t="s">
        <v>199</v>
      </c>
      <c r="AM64" s="119"/>
      <c r="AN64" s="119"/>
      <c r="AO64" s="119"/>
      <c r="AP64" s="119"/>
      <c r="AQ64" s="119"/>
      <c r="AR64" s="119"/>
      <c r="AS64" s="119"/>
      <c r="AT64" s="119"/>
      <c r="AU64" s="119"/>
      <c r="AV64" s="120"/>
      <c r="AW64" s="117"/>
      <c r="AX64" s="117"/>
      <c r="AY64" s="117"/>
      <c r="AZ64" s="117"/>
      <c r="BA64" s="5"/>
      <c r="BB64" s="5"/>
      <c r="BF64" s="18"/>
      <c r="BG64" s="18"/>
      <c r="BH64" s="18"/>
      <c r="BI64" s="18"/>
      <c r="BJ64" s="18"/>
      <c r="BK64" s="18"/>
      <c r="BN64" s="18"/>
      <c r="BO64" s="18"/>
      <c r="BP64" s="18"/>
      <c r="BQ64" s="18"/>
      <c r="BR64" s="18"/>
      <c r="BS64" s="18"/>
      <c r="BT64" s="18"/>
      <c r="CC64" s="197"/>
      <c r="CD64" s="197"/>
      <c r="CE64" s="197"/>
      <c r="CF64" s="197"/>
      <c r="CG64" s="197"/>
      <c r="CH64" s="197"/>
      <c r="CI64" s="197"/>
      <c r="CJ64" s="197"/>
      <c r="CK64" s="197"/>
      <c r="CL64" s="197"/>
      <c r="CM64" s="197"/>
      <c r="CN64" s="110"/>
      <c r="CO64" s="111"/>
      <c r="CP64" s="110"/>
      <c r="CQ64" s="111"/>
      <c r="CR64" s="197"/>
      <c r="CS64" s="197"/>
      <c r="CT64" s="197"/>
      <c r="CU64" s="197"/>
      <c r="CV64" s="197"/>
      <c r="CW64" s="197"/>
      <c r="CX64" s="197"/>
      <c r="CY64" s="197"/>
      <c r="CZ64" s="197"/>
      <c r="DA64" s="197"/>
      <c r="DB64" s="197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</row>
    <row r="65" spans="1:175" x14ac:dyDescent="0.25">
      <c r="A65" s="5"/>
      <c r="B65" s="129">
        <v>46007</v>
      </c>
      <c r="C65" s="116"/>
      <c r="D65" s="116"/>
      <c r="E65" s="116"/>
      <c r="F65" s="116"/>
      <c r="G65" s="116">
        <v>0.47916666666666669</v>
      </c>
      <c r="H65" s="116"/>
      <c r="I65" s="116"/>
      <c r="J65" s="116"/>
      <c r="K65" s="112" t="s">
        <v>189</v>
      </c>
      <c r="L65" s="112"/>
      <c r="M65" s="112"/>
      <c r="N65" s="112"/>
      <c r="O65" s="112"/>
      <c r="P65" s="112"/>
      <c r="Q65" s="112"/>
      <c r="R65" s="112"/>
      <c r="S65" s="112"/>
      <c r="T65" s="113" t="s">
        <v>120</v>
      </c>
      <c r="U65" s="113"/>
      <c r="V65" s="113"/>
      <c r="W65" s="115" t="s">
        <v>202</v>
      </c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0" t="s">
        <v>29</v>
      </c>
      <c r="AI65" s="111"/>
      <c r="AJ65" s="110" t="s">
        <v>27</v>
      </c>
      <c r="AK65" s="111"/>
      <c r="AL65" s="114" t="s">
        <v>171</v>
      </c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7"/>
      <c r="AX65" s="117"/>
      <c r="AY65" s="117"/>
      <c r="AZ65" s="117"/>
      <c r="BA65" s="5"/>
      <c r="BB65" s="5"/>
      <c r="BF65" s="18"/>
      <c r="BG65" s="18"/>
      <c r="BH65" s="18"/>
      <c r="BI65" s="18"/>
      <c r="BJ65" s="18"/>
      <c r="BK65" s="18"/>
      <c r="BN65" s="18"/>
      <c r="BO65" s="18"/>
      <c r="BP65" s="18"/>
      <c r="BQ65" s="18"/>
      <c r="BR65" s="18"/>
      <c r="BS65" s="18"/>
      <c r="BT65" s="18"/>
      <c r="CC65" s="197"/>
      <c r="CD65" s="197"/>
      <c r="CE65" s="197"/>
      <c r="CF65" s="197"/>
      <c r="CG65" s="197"/>
      <c r="CH65" s="197"/>
      <c r="CI65" s="197"/>
      <c r="CJ65" s="197"/>
      <c r="CK65" s="197"/>
      <c r="CL65" s="197"/>
      <c r="CM65" s="197"/>
      <c r="CN65" s="110"/>
      <c r="CO65" s="111"/>
      <c r="CP65" s="110"/>
      <c r="CQ65" s="111"/>
      <c r="CR65" s="197"/>
      <c r="CS65" s="197"/>
      <c r="CT65" s="197"/>
      <c r="CU65" s="197"/>
      <c r="CV65" s="197"/>
      <c r="CW65" s="197"/>
      <c r="CX65" s="197"/>
      <c r="CY65" s="197"/>
      <c r="CZ65" s="197"/>
      <c r="DA65" s="197"/>
      <c r="DB65" s="197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</row>
    <row r="66" spans="1:175" x14ac:dyDescent="0.25">
      <c r="A66" s="5"/>
      <c r="B66" s="129">
        <v>46007</v>
      </c>
      <c r="C66" s="116"/>
      <c r="D66" s="116"/>
      <c r="E66" s="116"/>
      <c r="F66" s="116"/>
      <c r="G66" s="116">
        <v>0.51041666666666663</v>
      </c>
      <c r="H66" s="116"/>
      <c r="I66" s="116"/>
      <c r="J66" s="116"/>
      <c r="K66" s="112" t="s">
        <v>189</v>
      </c>
      <c r="L66" s="112"/>
      <c r="M66" s="112"/>
      <c r="N66" s="112"/>
      <c r="O66" s="112"/>
      <c r="P66" s="112"/>
      <c r="Q66" s="112"/>
      <c r="R66" s="112"/>
      <c r="S66" s="112"/>
      <c r="T66" s="113" t="s">
        <v>120</v>
      </c>
      <c r="U66" s="113"/>
      <c r="V66" s="113"/>
      <c r="W66" s="114" t="s">
        <v>203</v>
      </c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0" t="s">
        <v>30</v>
      </c>
      <c r="AI66" s="111"/>
      <c r="AJ66" s="110" t="s">
        <v>31</v>
      </c>
      <c r="AK66" s="111"/>
      <c r="AL66" s="114" t="s">
        <v>204</v>
      </c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02"/>
      <c r="AX66" s="103"/>
      <c r="AY66" s="102"/>
      <c r="AZ66" s="103"/>
      <c r="BA66" s="5"/>
      <c r="BB66" s="5"/>
      <c r="BF66" s="18"/>
      <c r="BG66" s="18"/>
      <c r="BH66" s="18"/>
      <c r="BI66" s="18"/>
      <c r="BJ66" s="18"/>
      <c r="BK66" s="18"/>
      <c r="BN66" s="18"/>
      <c r="BO66" s="18"/>
      <c r="BP66" s="18"/>
      <c r="BQ66" s="18"/>
      <c r="BR66" s="18"/>
      <c r="BS66" s="18"/>
      <c r="BT66" s="18"/>
      <c r="CC66" s="18"/>
      <c r="CD66" s="18"/>
      <c r="CE66" s="18"/>
      <c r="CF66" s="18"/>
      <c r="CP66" s="18"/>
      <c r="CQ66" s="18"/>
      <c r="CR66" s="18"/>
      <c r="CS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</row>
    <row r="67" spans="1:175" x14ac:dyDescent="0.25">
      <c r="A67" s="5"/>
      <c r="B67" s="129">
        <v>46007</v>
      </c>
      <c r="C67" s="116"/>
      <c r="D67" s="116"/>
      <c r="E67" s="116"/>
      <c r="F67" s="116"/>
      <c r="G67" s="116">
        <v>0.54166666666666663</v>
      </c>
      <c r="H67" s="116"/>
      <c r="I67" s="116"/>
      <c r="J67" s="116"/>
      <c r="K67" s="112" t="s">
        <v>189</v>
      </c>
      <c r="L67" s="112"/>
      <c r="M67" s="112"/>
      <c r="N67" s="112"/>
      <c r="O67" s="112"/>
      <c r="P67" s="112"/>
      <c r="Q67" s="112"/>
      <c r="R67" s="112"/>
      <c r="S67" s="112"/>
      <c r="T67" s="113" t="s">
        <v>120</v>
      </c>
      <c r="U67" s="113"/>
      <c r="V67" s="113"/>
      <c r="W67" s="118" t="s">
        <v>220</v>
      </c>
      <c r="X67" s="119"/>
      <c r="Y67" s="119"/>
      <c r="Z67" s="119"/>
      <c r="AA67" s="119"/>
      <c r="AB67" s="119"/>
      <c r="AC67" s="119"/>
      <c r="AD67" s="119"/>
      <c r="AE67" s="119"/>
      <c r="AF67" s="119"/>
      <c r="AG67" s="120"/>
      <c r="AH67" s="110" t="s">
        <v>63</v>
      </c>
      <c r="AI67" s="111"/>
      <c r="AJ67" s="110" t="s">
        <v>65</v>
      </c>
      <c r="AK67" s="111"/>
      <c r="AL67" s="118" t="s">
        <v>222</v>
      </c>
      <c r="AM67" s="119"/>
      <c r="AN67" s="119"/>
      <c r="AO67" s="119"/>
      <c r="AP67" s="119"/>
      <c r="AQ67" s="119"/>
      <c r="AR67" s="119"/>
      <c r="AS67" s="119"/>
      <c r="AT67" s="119"/>
      <c r="AU67" s="119"/>
      <c r="AV67" s="120"/>
      <c r="AW67" s="102"/>
      <c r="AX67" s="103"/>
      <c r="AY67" s="102"/>
      <c r="AZ67" s="103"/>
      <c r="BA67" s="5"/>
      <c r="BB67" s="5"/>
      <c r="BF67" s="18"/>
      <c r="BG67" s="18"/>
      <c r="BH67" s="18"/>
      <c r="BI67" s="18"/>
      <c r="BJ67" s="18"/>
      <c r="BK67" s="18"/>
      <c r="BN67" s="18"/>
      <c r="BO67" s="18"/>
      <c r="BP67" s="18"/>
      <c r="BQ67" s="18"/>
      <c r="BR67" s="18"/>
      <c r="BS67" s="18"/>
      <c r="BT67" s="18"/>
      <c r="CC67" s="18"/>
      <c r="CD67" s="18"/>
      <c r="CE67" s="18"/>
      <c r="CF67" s="18"/>
      <c r="CP67" s="18"/>
      <c r="CQ67" s="18"/>
      <c r="CR67" s="18"/>
      <c r="CS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</row>
    <row r="68" spans="1:175" x14ac:dyDescent="0.25">
      <c r="A68" s="5"/>
      <c r="B68" s="129">
        <v>46007</v>
      </c>
      <c r="C68" s="116"/>
      <c r="D68" s="116"/>
      <c r="E68" s="116"/>
      <c r="F68" s="116"/>
      <c r="G68" s="116">
        <v>0.57291666666666663</v>
      </c>
      <c r="H68" s="116"/>
      <c r="I68" s="116"/>
      <c r="J68" s="116"/>
      <c r="K68" s="112" t="s">
        <v>189</v>
      </c>
      <c r="L68" s="112"/>
      <c r="M68" s="112"/>
      <c r="N68" s="112"/>
      <c r="O68" s="112"/>
      <c r="P68" s="112"/>
      <c r="Q68" s="112"/>
      <c r="R68" s="112"/>
      <c r="S68" s="112"/>
      <c r="T68" s="113" t="s">
        <v>120</v>
      </c>
      <c r="U68" s="113"/>
      <c r="V68" s="113"/>
      <c r="W68" s="118" t="s">
        <v>223</v>
      </c>
      <c r="X68" s="119"/>
      <c r="Y68" s="119"/>
      <c r="Z68" s="119"/>
      <c r="AA68" s="119"/>
      <c r="AB68" s="119"/>
      <c r="AC68" s="119"/>
      <c r="AD68" s="119"/>
      <c r="AE68" s="119"/>
      <c r="AF68" s="119"/>
      <c r="AG68" s="120"/>
      <c r="AH68" s="110" t="s">
        <v>66</v>
      </c>
      <c r="AI68" s="111"/>
      <c r="AJ68" s="110" t="s">
        <v>64</v>
      </c>
      <c r="AK68" s="111"/>
      <c r="AL68" s="118" t="s">
        <v>221</v>
      </c>
      <c r="AM68" s="119"/>
      <c r="AN68" s="119"/>
      <c r="AO68" s="119"/>
      <c r="AP68" s="119"/>
      <c r="AQ68" s="119"/>
      <c r="AR68" s="119"/>
      <c r="AS68" s="119"/>
      <c r="AT68" s="119"/>
      <c r="AU68" s="119"/>
      <c r="AV68" s="120"/>
      <c r="AW68" s="102"/>
      <c r="AX68" s="103"/>
      <c r="AY68" s="102"/>
      <c r="AZ68" s="103"/>
      <c r="BA68" s="5"/>
      <c r="BB68" s="5"/>
      <c r="BF68" s="18"/>
      <c r="BG68" s="18"/>
      <c r="BH68" s="18"/>
      <c r="BI68" s="18"/>
      <c r="BJ68" s="18"/>
      <c r="BK68" s="18"/>
      <c r="BN68" s="18"/>
      <c r="BO68" s="18"/>
      <c r="BP68" s="18"/>
      <c r="BQ68" s="18"/>
      <c r="BR68" s="18"/>
      <c r="BS68" s="18"/>
      <c r="BT68" s="18"/>
      <c r="CC68" s="18"/>
      <c r="CD68" s="18"/>
      <c r="CE68" s="18"/>
      <c r="CF68" s="18"/>
      <c r="CP68" s="18"/>
      <c r="CQ68" s="18"/>
      <c r="CR68" s="18"/>
      <c r="CS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</row>
    <row r="69" spans="1:175" s="18" customFormat="1" x14ac:dyDescent="0.25">
      <c r="A69" s="5"/>
      <c r="B69" s="122" t="s">
        <v>12</v>
      </c>
      <c r="C69" s="122"/>
      <c r="D69" s="122"/>
      <c r="E69" s="122"/>
      <c r="F69" s="122"/>
      <c r="G69" s="122" t="s">
        <v>13</v>
      </c>
      <c r="H69" s="122"/>
      <c r="I69" s="122"/>
      <c r="J69" s="122"/>
      <c r="K69" s="122" t="s">
        <v>14</v>
      </c>
      <c r="L69" s="122"/>
      <c r="M69" s="122"/>
      <c r="N69" s="122"/>
      <c r="O69" s="122"/>
      <c r="P69" s="122"/>
      <c r="Q69" s="122"/>
      <c r="R69" s="122"/>
      <c r="S69" s="122"/>
      <c r="T69" s="121" t="s">
        <v>15</v>
      </c>
      <c r="U69" s="121"/>
      <c r="V69" s="121"/>
      <c r="W69" s="121" t="s">
        <v>16</v>
      </c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2" t="s">
        <v>148</v>
      </c>
      <c r="AI69" s="122"/>
      <c r="AJ69" s="122"/>
      <c r="AK69" s="122"/>
      <c r="AL69" s="121" t="s">
        <v>16</v>
      </c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2" t="s">
        <v>17</v>
      </c>
      <c r="AX69" s="122"/>
      <c r="AY69" s="122"/>
      <c r="AZ69" s="122"/>
      <c r="BA69" s="5"/>
      <c r="BB69" s="5"/>
      <c r="BU69" s="47"/>
      <c r="BV69" s="47"/>
      <c r="BW69" s="47"/>
      <c r="BX69" s="47"/>
      <c r="BY69" s="47"/>
      <c r="BZ69" s="47"/>
      <c r="CA69" s="47"/>
      <c r="CB69" s="47"/>
      <c r="CG69" s="47"/>
      <c r="CH69" s="47"/>
      <c r="CI69" s="47"/>
      <c r="CJ69" s="47"/>
      <c r="CK69" s="47"/>
      <c r="CL69" s="47"/>
      <c r="CM69" s="47"/>
      <c r="CN69" s="47"/>
      <c r="CO69" s="47"/>
      <c r="CT69" s="45"/>
      <c r="CU69" s="45"/>
      <c r="CV69" s="45"/>
      <c r="CW69" s="45"/>
      <c r="CX69" s="45"/>
      <c r="CY69" s="45"/>
      <c r="CZ69" s="45"/>
      <c r="DA69" s="45"/>
      <c r="DB69" s="45"/>
    </row>
    <row r="70" spans="1:175" x14ac:dyDescent="0.25">
      <c r="A70" s="5"/>
      <c r="B70" s="129">
        <v>46009</v>
      </c>
      <c r="C70" s="116"/>
      <c r="D70" s="116"/>
      <c r="E70" s="116"/>
      <c r="F70" s="116"/>
      <c r="G70" s="116">
        <v>0.41666666666666669</v>
      </c>
      <c r="H70" s="116"/>
      <c r="I70" s="116"/>
      <c r="J70" s="116"/>
      <c r="K70" s="136" t="s">
        <v>189</v>
      </c>
      <c r="L70" s="136"/>
      <c r="M70" s="136"/>
      <c r="N70" s="136"/>
      <c r="O70" s="136"/>
      <c r="P70" s="136"/>
      <c r="Q70" s="136"/>
      <c r="R70" s="136"/>
      <c r="S70" s="136"/>
      <c r="T70" s="113" t="s">
        <v>120</v>
      </c>
      <c r="U70" s="113"/>
      <c r="V70" s="113"/>
      <c r="W70" s="118" t="s">
        <v>159</v>
      </c>
      <c r="X70" s="119"/>
      <c r="Y70" s="119"/>
      <c r="Z70" s="119"/>
      <c r="AA70" s="119"/>
      <c r="AB70" s="119"/>
      <c r="AC70" s="119"/>
      <c r="AD70" s="119"/>
      <c r="AE70" s="119"/>
      <c r="AF70" s="119"/>
      <c r="AG70" s="120"/>
      <c r="AH70" s="127" t="s">
        <v>24</v>
      </c>
      <c r="AI70" s="128"/>
      <c r="AJ70" s="127" t="s">
        <v>25</v>
      </c>
      <c r="AK70" s="128"/>
      <c r="AL70" s="118" t="s">
        <v>201</v>
      </c>
      <c r="AM70" s="119"/>
      <c r="AN70" s="119"/>
      <c r="AO70" s="119"/>
      <c r="AP70" s="119"/>
      <c r="AQ70" s="119"/>
      <c r="AR70" s="119"/>
      <c r="AS70" s="119"/>
      <c r="AT70" s="119"/>
      <c r="AU70" s="119"/>
      <c r="AV70" s="120"/>
      <c r="AW70" s="117"/>
      <c r="AX70" s="117"/>
      <c r="AY70" s="117"/>
      <c r="AZ70" s="117"/>
      <c r="BA70" s="5"/>
      <c r="BB70" s="5"/>
      <c r="BF70" s="18"/>
      <c r="BG70" s="18"/>
      <c r="BH70" s="18"/>
      <c r="BI70" s="18"/>
      <c r="BJ70" s="18"/>
      <c r="BK70" s="18"/>
      <c r="BN70" s="18"/>
      <c r="BO70" s="18"/>
      <c r="BP70" s="18"/>
      <c r="BQ70" s="18"/>
      <c r="BR70" s="18"/>
      <c r="BS70" s="18"/>
      <c r="BT70" s="18"/>
      <c r="CC70" s="18"/>
      <c r="CD70" s="18"/>
      <c r="CE70" s="18"/>
      <c r="CF70" s="18"/>
      <c r="CP70" s="18"/>
      <c r="CQ70" s="18"/>
      <c r="CR70" s="18"/>
      <c r="CS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</row>
    <row r="71" spans="1:175" x14ac:dyDescent="0.25">
      <c r="A71" s="5"/>
      <c r="B71" s="129">
        <v>46009</v>
      </c>
      <c r="C71" s="116"/>
      <c r="D71" s="116"/>
      <c r="E71" s="116"/>
      <c r="F71" s="116"/>
      <c r="G71" s="116">
        <v>0.44791666666666669</v>
      </c>
      <c r="H71" s="116"/>
      <c r="I71" s="116"/>
      <c r="J71" s="116"/>
      <c r="K71" s="136" t="s">
        <v>189</v>
      </c>
      <c r="L71" s="136"/>
      <c r="M71" s="136"/>
      <c r="N71" s="136"/>
      <c r="O71" s="136"/>
      <c r="P71" s="136"/>
      <c r="Q71" s="136"/>
      <c r="R71" s="136"/>
      <c r="S71" s="136"/>
      <c r="T71" s="113" t="s">
        <v>120</v>
      </c>
      <c r="U71" s="113"/>
      <c r="V71" s="113"/>
      <c r="W71" s="118" t="s">
        <v>194</v>
      </c>
      <c r="X71" s="119"/>
      <c r="Y71" s="119"/>
      <c r="Z71" s="119"/>
      <c r="AA71" s="119"/>
      <c r="AB71" s="119"/>
      <c r="AC71" s="119"/>
      <c r="AD71" s="119"/>
      <c r="AE71" s="119"/>
      <c r="AF71" s="119"/>
      <c r="AG71" s="120"/>
      <c r="AH71" s="127" t="s">
        <v>35</v>
      </c>
      <c r="AI71" s="128"/>
      <c r="AJ71" s="127" t="s">
        <v>36</v>
      </c>
      <c r="AK71" s="128"/>
      <c r="AL71" s="118" t="s">
        <v>207</v>
      </c>
      <c r="AM71" s="119"/>
      <c r="AN71" s="119"/>
      <c r="AO71" s="119"/>
      <c r="AP71" s="119"/>
      <c r="AQ71" s="119"/>
      <c r="AR71" s="119"/>
      <c r="AS71" s="119"/>
      <c r="AT71" s="119"/>
      <c r="AU71" s="119"/>
      <c r="AV71" s="120"/>
      <c r="AW71" s="102"/>
      <c r="AX71" s="103"/>
      <c r="AY71" s="102"/>
      <c r="AZ71" s="103"/>
      <c r="BA71" s="5"/>
      <c r="BB71" s="5"/>
      <c r="BF71" s="18"/>
      <c r="BG71" s="18"/>
      <c r="BH71" s="18"/>
      <c r="BI71" s="18"/>
      <c r="BJ71" s="18"/>
      <c r="BK71" s="18"/>
      <c r="BN71" s="18"/>
      <c r="BO71" s="18"/>
      <c r="BP71" s="18"/>
      <c r="BQ71" s="18"/>
      <c r="BR71" s="18"/>
      <c r="BS71" s="18"/>
      <c r="BT71" s="18"/>
      <c r="CC71" s="18"/>
      <c r="CD71" s="18"/>
      <c r="CE71" s="18"/>
      <c r="CF71" s="18"/>
      <c r="CP71" s="18"/>
      <c r="CQ71" s="18"/>
      <c r="CR71" s="18"/>
      <c r="CS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</row>
    <row r="72" spans="1:175" x14ac:dyDescent="0.25">
      <c r="A72" s="5"/>
      <c r="B72" s="129">
        <v>46009</v>
      </c>
      <c r="C72" s="116"/>
      <c r="D72" s="116"/>
      <c r="E72" s="116"/>
      <c r="F72" s="116"/>
      <c r="G72" s="116">
        <v>0.47916666666666669</v>
      </c>
      <c r="H72" s="116"/>
      <c r="I72" s="116"/>
      <c r="J72" s="116"/>
      <c r="K72" s="136" t="s">
        <v>189</v>
      </c>
      <c r="L72" s="136"/>
      <c r="M72" s="136"/>
      <c r="N72" s="136"/>
      <c r="O72" s="136"/>
      <c r="P72" s="136"/>
      <c r="Q72" s="136"/>
      <c r="R72" s="136"/>
      <c r="S72" s="136"/>
      <c r="T72" s="113" t="s">
        <v>120</v>
      </c>
      <c r="U72" s="113"/>
      <c r="V72" s="113"/>
      <c r="W72" s="118" t="s">
        <v>218</v>
      </c>
      <c r="X72" s="119"/>
      <c r="Y72" s="119"/>
      <c r="Z72" s="119"/>
      <c r="AA72" s="119"/>
      <c r="AB72" s="119"/>
      <c r="AC72" s="119"/>
      <c r="AD72" s="119"/>
      <c r="AE72" s="119"/>
      <c r="AF72" s="119"/>
      <c r="AG72" s="120"/>
      <c r="AH72" s="127" t="s">
        <v>23</v>
      </c>
      <c r="AI72" s="128"/>
      <c r="AJ72" s="127" t="s">
        <v>21</v>
      </c>
      <c r="AK72" s="128"/>
      <c r="AL72" s="118" t="s">
        <v>199</v>
      </c>
      <c r="AM72" s="119"/>
      <c r="AN72" s="119"/>
      <c r="AO72" s="119"/>
      <c r="AP72" s="119"/>
      <c r="AQ72" s="119"/>
      <c r="AR72" s="119"/>
      <c r="AS72" s="119"/>
      <c r="AT72" s="119"/>
      <c r="AU72" s="119"/>
      <c r="AV72" s="120"/>
      <c r="AW72" s="102"/>
      <c r="AX72" s="103"/>
      <c r="AY72" s="102"/>
      <c r="AZ72" s="103"/>
      <c r="BA72" s="5"/>
      <c r="BB72" s="5"/>
      <c r="BF72" s="18"/>
      <c r="BG72" s="18"/>
      <c r="BH72" s="18"/>
      <c r="BI72" s="18"/>
      <c r="BJ72" s="18"/>
      <c r="BK72" s="18"/>
      <c r="BN72" s="18"/>
      <c r="BO72" s="18"/>
      <c r="BP72" s="18"/>
      <c r="BQ72" s="18"/>
      <c r="BR72" s="18"/>
      <c r="BS72" s="18"/>
      <c r="BT72" s="18"/>
      <c r="CC72" s="18"/>
      <c r="CD72" s="18"/>
      <c r="CE72" s="18"/>
      <c r="CF72" s="18"/>
      <c r="CP72" s="18"/>
      <c r="CQ72" s="18"/>
      <c r="CR72" s="18"/>
      <c r="CS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</row>
    <row r="73" spans="1:175" s="18" customFormat="1" x14ac:dyDescent="0.25">
      <c r="A73" s="5"/>
      <c r="B73" s="130">
        <v>46009</v>
      </c>
      <c r="C73" s="107"/>
      <c r="D73" s="107"/>
      <c r="E73" s="107"/>
      <c r="F73" s="107"/>
      <c r="G73" s="107">
        <v>0.51041666666666663</v>
      </c>
      <c r="H73" s="107"/>
      <c r="I73" s="107"/>
      <c r="J73" s="107"/>
      <c r="K73" s="136" t="s">
        <v>189</v>
      </c>
      <c r="L73" s="136"/>
      <c r="M73" s="136"/>
      <c r="N73" s="136"/>
      <c r="O73" s="136"/>
      <c r="P73" s="136"/>
      <c r="Q73" s="136"/>
      <c r="R73" s="136"/>
      <c r="S73" s="136"/>
      <c r="T73" s="113" t="s">
        <v>120</v>
      </c>
      <c r="U73" s="113"/>
      <c r="V73" s="113"/>
      <c r="W73" s="104" t="s">
        <v>210</v>
      </c>
      <c r="X73" s="105"/>
      <c r="Y73" s="105"/>
      <c r="Z73" s="105"/>
      <c r="AA73" s="105"/>
      <c r="AB73" s="105"/>
      <c r="AC73" s="105"/>
      <c r="AD73" s="105"/>
      <c r="AE73" s="105"/>
      <c r="AF73" s="105"/>
      <c r="AG73" s="106"/>
      <c r="AH73" s="127" t="s">
        <v>42</v>
      </c>
      <c r="AI73" s="128"/>
      <c r="AJ73" s="127" t="s">
        <v>40</v>
      </c>
      <c r="AK73" s="128"/>
      <c r="AL73" s="104" t="s">
        <v>208</v>
      </c>
      <c r="AM73" s="105"/>
      <c r="AN73" s="105"/>
      <c r="AO73" s="105"/>
      <c r="AP73" s="105"/>
      <c r="AQ73" s="105"/>
      <c r="AR73" s="105"/>
      <c r="AS73" s="105"/>
      <c r="AT73" s="105"/>
      <c r="AU73" s="105"/>
      <c r="AV73" s="106"/>
      <c r="AW73" s="87"/>
      <c r="AX73" s="88"/>
      <c r="AY73" s="87"/>
      <c r="AZ73" s="88"/>
      <c r="BA73" s="5"/>
      <c r="BB73" s="5"/>
      <c r="BU73" s="47"/>
      <c r="BV73" s="47"/>
      <c r="BW73" s="47"/>
      <c r="BX73" s="47"/>
      <c r="BY73" s="47"/>
      <c r="BZ73" s="47"/>
      <c r="CA73" s="47"/>
      <c r="CB73" s="47"/>
      <c r="CG73" s="47"/>
      <c r="CH73" s="47"/>
      <c r="CI73" s="47"/>
      <c r="CJ73" s="47"/>
      <c r="CK73" s="47"/>
      <c r="CL73" s="47"/>
      <c r="CM73" s="47"/>
      <c r="CN73" s="47"/>
      <c r="CO73" s="47"/>
      <c r="CT73" s="45"/>
      <c r="CU73" s="45"/>
      <c r="CV73" s="45"/>
      <c r="CW73" s="45"/>
      <c r="CX73" s="45"/>
      <c r="CY73" s="45"/>
      <c r="CZ73" s="45"/>
      <c r="DA73" s="45"/>
      <c r="DB73" s="45"/>
    </row>
    <row r="74" spans="1:175" s="18" customFormat="1" x14ac:dyDescent="0.25">
      <c r="A74" s="5"/>
      <c r="B74" s="130">
        <v>46009</v>
      </c>
      <c r="C74" s="107"/>
      <c r="D74" s="107"/>
      <c r="E74" s="107"/>
      <c r="F74" s="107"/>
      <c r="G74" s="107">
        <v>0.54166666666666663</v>
      </c>
      <c r="H74" s="107"/>
      <c r="I74" s="107"/>
      <c r="J74" s="107"/>
      <c r="K74" s="136" t="s">
        <v>189</v>
      </c>
      <c r="L74" s="136"/>
      <c r="M74" s="136"/>
      <c r="N74" s="136"/>
      <c r="O74" s="136"/>
      <c r="P74" s="136"/>
      <c r="Q74" s="136"/>
      <c r="R74" s="136"/>
      <c r="S74" s="136"/>
      <c r="T74" s="113" t="s">
        <v>120</v>
      </c>
      <c r="U74" s="113"/>
      <c r="V74" s="113"/>
      <c r="W74" s="104" t="s">
        <v>183</v>
      </c>
      <c r="X74" s="105"/>
      <c r="Y74" s="105"/>
      <c r="Z74" s="105"/>
      <c r="AA74" s="105"/>
      <c r="AB74" s="105"/>
      <c r="AC74" s="105"/>
      <c r="AD74" s="105"/>
      <c r="AE74" s="105"/>
      <c r="AF74" s="105"/>
      <c r="AG74" s="106"/>
      <c r="AH74" s="147" t="s">
        <v>39</v>
      </c>
      <c r="AI74" s="148"/>
      <c r="AJ74" s="147" t="s">
        <v>41</v>
      </c>
      <c r="AK74" s="148"/>
      <c r="AL74" s="104" t="s">
        <v>209</v>
      </c>
      <c r="AM74" s="105"/>
      <c r="AN74" s="105"/>
      <c r="AO74" s="105"/>
      <c r="AP74" s="105"/>
      <c r="AQ74" s="105"/>
      <c r="AR74" s="105"/>
      <c r="AS74" s="105"/>
      <c r="AT74" s="105"/>
      <c r="AU74" s="105"/>
      <c r="AV74" s="106"/>
      <c r="AW74" s="89"/>
      <c r="AX74" s="90"/>
      <c r="AY74" s="89"/>
      <c r="AZ74" s="90"/>
      <c r="BA74" s="5"/>
      <c r="BB74" s="5"/>
      <c r="BU74" s="47"/>
      <c r="BV74" s="47"/>
      <c r="BW74" s="47"/>
      <c r="BX74" s="47"/>
      <c r="BY74" s="47"/>
      <c r="BZ74" s="47"/>
      <c r="CA74" s="47"/>
      <c r="CB74" s="47"/>
      <c r="CG74" s="47"/>
      <c r="CH74" s="47"/>
      <c r="CI74" s="47"/>
      <c r="CJ74" s="47"/>
      <c r="CK74" s="47"/>
      <c r="CL74" s="47"/>
      <c r="CM74" s="47"/>
      <c r="CN74" s="47"/>
      <c r="CO74" s="47"/>
      <c r="CT74" s="45"/>
      <c r="CU74" s="45"/>
      <c r="CV74" s="45"/>
      <c r="CW74" s="45"/>
      <c r="CX74" s="45"/>
      <c r="CY74" s="45"/>
      <c r="CZ74" s="45"/>
      <c r="DA74" s="45"/>
      <c r="DB74" s="45"/>
    </row>
    <row r="75" spans="1:175" s="18" customFormat="1" x14ac:dyDescent="0.25">
      <c r="A75" s="5"/>
      <c r="B75" s="130">
        <v>46009</v>
      </c>
      <c r="C75" s="107"/>
      <c r="D75" s="107"/>
      <c r="E75" s="107"/>
      <c r="F75" s="107"/>
      <c r="G75" s="107">
        <v>0.57291666666666663</v>
      </c>
      <c r="H75" s="107"/>
      <c r="I75" s="107"/>
      <c r="J75" s="107"/>
      <c r="K75" s="136" t="s">
        <v>189</v>
      </c>
      <c r="L75" s="136"/>
      <c r="M75" s="136"/>
      <c r="N75" s="136"/>
      <c r="O75" s="136"/>
      <c r="P75" s="136"/>
      <c r="Q75" s="136"/>
      <c r="R75" s="136"/>
      <c r="S75" s="136"/>
      <c r="T75" s="113" t="s">
        <v>120</v>
      </c>
      <c r="U75" s="113"/>
      <c r="V75" s="113"/>
      <c r="W75" s="104" t="s">
        <v>205</v>
      </c>
      <c r="X75" s="105"/>
      <c r="Y75" s="105"/>
      <c r="Z75" s="105"/>
      <c r="AA75" s="105"/>
      <c r="AB75" s="105"/>
      <c r="AC75" s="105"/>
      <c r="AD75" s="105"/>
      <c r="AE75" s="105"/>
      <c r="AF75" s="105"/>
      <c r="AG75" s="106"/>
      <c r="AH75" s="127" t="s">
        <v>33</v>
      </c>
      <c r="AI75" s="128"/>
      <c r="AJ75" s="127" t="s">
        <v>34</v>
      </c>
      <c r="AK75" s="128"/>
      <c r="AL75" s="104" t="s">
        <v>206</v>
      </c>
      <c r="AM75" s="105"/>
      <c r="AN75" s="105"/>
      <c r="AO75" s="105"/>
      <c r="AP75" s="105"/>
      <c r="AQ75" s="105"/>
      <c r="AR75" s="105"/>
      <c r="AS75" s="105"/>
      <c r="AT75" s="105"/>
      <c r="AU75" s="105"/>
      <c r="AV75" s="106"/>
      <c r="AW75" s="95"/>
      <c r="AX75" s="96"/>
      <c r="AY75" s="95"/>
      <c r="AZ75" s="96"/>
      <c r="BA75" s="5"/>
      <c r="BB75" s="5"/>
      <c r="BU75" s="47"/>
      <c r="BV75" s="47"/>
      <c r="BW75" s="47"/>
      <c r="BX75" s="47"/>
      <c r="BY75" s="47"/>
      <c r="BZ75" s="47"/>
      <c r="CA75" s="47"/>
      <c r="CB75" s="47"/>
      <c r="CG75" s="47"/>
      <c r="CH75" s="47"/>
      <c r="CI75" s="47"/>
      <c r="CJ75" s="47"/>
      <c r="CK75" s="47"/>
      <c r="CL75" s="47"/>
      <c r="CM75" s="47"/>
      <c r="CN75" s="47"/>
      <c r="CO75" s="47"/>
      <c r="CT75" s="45"/>
      <c r="CU75" s="45"/>
      <c r="CV75" s="45"/>
      <c r="CW75" s="45"/>
      <c r="CX75" s="45"/>
      <c r="CY75" s="45"/>
      <c r="CZ75" s="45"/>
      <c r="DA75" s="45"/>
      <c r="DB75" s="45"/>
    </row>
    <row r="76" spans="1:175" s="18" customFormat="1" x14ac:dyDescent="0.25">
      <c r="A76" s="8"/>
      <c r="B76" s="122" t="s">
        <v>12</v>
      </c>
      <c r="C76" s="122"/>
      <c r="D76" s="122"/>
      <c r="E76" s="122"/>
      <c r="F76" s="122"/>
      <c r="G76" s="122" t="s">
        <v>13</v>
      </c>
      <c r="H76" s="122"/>
      <c r="I76" s="122"/>
      <c r="J76" s="122"/>
      <c r="K76" s="122" t="s">
        <v>14</v>
      </c>
      <c r="L76" s="122"/>
      <c r="M76" s="122"/>
      <c r="N76" s="122"/>
      <c r="O76" s="122"/>
      <c r="P76" s="122"/>
      <c r="Q76" s="122"/>
      <c r="R76" s="122"/>
      <c r="S76" s="122"/>
      <c r="T76" s="121" t="s">
        <v>15</v>
      </c>
      <c r="U76" s="121"/>
      <c r="V76" s="121"/>
      <c r="W76" s="121" t="s">
        <v>16</v>
      </c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2" t="s">
        <v>148</v>
      </c>
      <c r="AI76" s="122"/>
      <c r="AJ76" s="122"/>
      <c r="AK76" s="122"/>
      <c r="AL76" s="121" t="s">
        <v>16</v>
      </c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2" t="s">
        <v>17</v>
      </c>
      <c r="AX76" s="122"/>
      <c r="AY76" s="122"/>
      <c r="AZ76" s="122"/>
      <c r="BA76" s="8"/>
      <c r="BB76" s="5"/>
      <c r="BU76" s="47"/>
      <c r="BV76" s="47"/>
      <c r="BW76" s="47"/>
      <c r="BX76" s="47"/>
      <c r="BY76" s="47"/>
      <c r="BZ76" s="47"/>
      <c r="CA76" s="47"/>
      <c r="CB76" s="47"/>
      <c r="CG76" s="47"/>
      <c r="CH76" s="47"/>
      <c r="CI76" s="47"/>
      <c r="CJ76" s="47"/>
      <c r="CK76" s="47"/>
      <c r="CL76" s="47"/>
      <c r="CM76" s="47"/>
      <c r="CN76" s="47"/>
      <c r="CO76" s="47"/>
      <c r="CT76" s="45"/>
      <c r="CU76" s="45"/>
      <c r="CV76" s="45"/>
      <c r="CW76" s="45"/>
      <c r="CX76" s="45"/>
      <c r="CY76" s="45"/>
      <c r="CZ76" s="45"/>
      <c r="DA76" s="45"/>
      <c r="DB76" s="45"/>
      <c r="DY76" s="123"/>
      <c r="DZ76" s="124"/>
      <c r="EA76" s="124"/>
      <c r="EB76" s="124"/>
      <c r="EC76" s="124"/>
      <c r="ED76" s="125"/>
      <c r="EE76" s="125"/>
      <c r="EF76" s="125"/>
      <c r="EG76" s="125"/>
      <c r="EH76" s="101"/>
      <c r="EI76" s="101"/>
      <c r="EJ76" s="101"/>
      <c r="EK76" s="101"/>
      <c r="EL76" s="101"/>
      <c r="EM76" s="101"/>
      <c r="EN76" s="101"/>
      <c r="EO76" s="101"/>
      <c r="EP76" s="101"/>
      <c r="EQ76" s="126"/>
      <c r="ER76" s="113"/>
      <c r="ES76" s="113"/>
      <c r="ET76" s="118"/>
      <c r="EU76" s="119"/>
      <c r="EV76" s="119"/>
      <c r="EW76" s="119"/>
      <c r="EX76" s="119"/>
      <c r="EY76" s="119"/>
      <c r="EZ76" s="119"/>
      <c r="FA76" s="119"/>
      <c r="FB76" s="119"/>
      <c r="FC76" s="119"/>
      <c r="FD76" s="120"/>
      <c r="FE76" s="127" t="s">
        <v>35</v>
      </c>
      <c r="FF76" s="128"/>
      <c r="FG76" s="127" t="s">
        <v>36</v>
      </c>
      <c r="FH76" s="128"/>
      <c r="FI76" s="118" t="s">
        <v>166</v>
      </c>
      <c r="FJ76" s="119"/>
      <c r="FK76" s="119"/>
      <c r="FL76" s="119"/>
      <c r="FM76" s="119"/>
      <c r="FN76" s="119"/>
      <c r="FO76" s="119"/>
      <c r="FP76" s="119"/>
      <c r="FQ76" s="119"/>
      <c r="FR76" s="119"/>
      <c r="FS76" s="120"/>
    </row>
    <row r="77" spans="1:175" x14ac:dyDescent="0.25">
      <c r="A77" s="5"/>
      <c r="B77" s="129">
        <v>46010</v>
      </c>
      <c r="C77" s="116"/>
      <c r="D77" s="116"/>
      <c r="E77" s="116"/>
      <c r="F77" s="116"/>
      <c r="G77" s="116">
        <v>0.41666666666666669</v>
      </c>
      <c r="H77" s="116"/>
      <c r="I77" s="116"/>
      <c r="J77" s="116"/>
      <c r="K77" s="112" t="s">
        <v>189</v>
      </c>
      <c r="L77" s="112"/>
      <c r="M77" s="112"/>
      <c r="N77" s="112"/>
      <c r="O77" s="112"/>
      <c r="P77" s="112"/>
      <c r="Q77" s="112"/>
      <c r="R77" s="112"/>
      <c r="S77" s="112"/>
      <c r="T77" s="113" t="s">
        <v>120</v>
      </c>
      <c r="U77" s="113"/>
      <c r="V77" s="113"/>
      <c r="W77" s="118" t="s">
        <v>216</v>
      </c>
      <c r="X77" s="119"/>
      <c r="Y77" s="119"/>
      <c r="Z77" s="119"/>
      <c r="AA77" s="119"/>
      <c r="AB77" s="119"/>
      <c r="AC77" s="119"/>
      <c r="AD77" s="119"/>
      <c r="AE77" s="119"/>
      <c r="AF77" s="119"/>
      <c r="AG77" s="120"/>
      <c r="AH77" s="110" t="s">
        <v>57</v>
      </c>
      <c r="AI77" s="111"/>
      <c r="AJ77" s="110" t="s">
        <v>58</v>
      </c>
      <c r="AK77" s="111"/>
      <c r="AL77" s="118" t="s">
        <v>217</v>
      </c>
      <c r="AM77" s="119"/>
      <c r="AN77" s="119"/>
      <c r="AO77" s="119"/>
      <c r="AP77" s="119"/>
      <c r="AQ77" s="119"/>
      <c r="AR77" s="119"/>
      <c r="AS77" s="119"/>
      <c r="AT77" s="119"/>
      <c r="AU77" s="119"/>
      <c r="AV77" s="120"/>
      <c r="AW77" s="117"/>
      <c r="AX77" s="117"/>
      <c r="AY77" s="117"/>
      <c r="AZ77" s="117"/>
      <c r="BA77" s="8"/>
      <c r="BB77" s="5"/>
      <c r="BF77" s="18"/>
      <c r="BG77" s="18"/>
      <c r="BH77" s="18"/>
      <c r="BI77" s="18"/>
      <c r="BJ77" s="18"/>
      <c r="BK77" s="18"/>
      <c r="BN77" s="18"/>
      <c r="BO77" s="18"/>
      <c r="BP77" s="18"/>
      <c r="BQ77" s="18"/>
      <c r="BR77" s="18"/>
      <c r="BS77" s="18"/>
      <c r="BT77" s="18"/>
      <c r="CC77" s="18"/>
      <c r="CD77" s="18"/>
      <c r="CE77" s="18"/>
      <c r="CF77" s="18"/>
      <c r="CP77" s="18"/>
      <c r="CQ77" s="18"/>
      <c r="CR77" s="18"/>
      <c r="CS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</row>
    <row r="78" spans="1:175" x14ac:dyDescent="0.25">
      <c r="A78" s="5"/>
      <c r="B78" s="129">
        <v>46010</v>
      </c>
      <c r="C78" s="116"/>
      <c r="D78" s="116"/>
      <c r="E78" s="116"/>
      <c r="F78" s="116"/>
      <c r="G78" s="116">
        <v>0.44791666666666669</v>
      </c>
      <c r="H78" s="116"/>
      <c r="I78" s="116"/>
      <c r="J78" s="116"/>
      <c r="K78" s="112" t="s">
        <v>189</v>
      </c>
      <c r="L78" s="112"/>
      <c r="M78" s="112"/>
      <c r="N78" s="112"/>
      <c r="O78" s="112"/>
      <c r="P78" s="112"/>
      <c r="Q78" s="112"/>
      <c r="R78" s="112"/>
      <c r="S78" s="112"/>
      <c r="T78" s="113" t="s">
        <v>120</v>
      </c>
      <c r="U78" s="113"/>
      <c r="V78" s="113"/>
      <c r="W78" s="118" t="s">
        <v>224</v>
      </c>
      <c r="X78" s="119"/>
      <c r="Y78" s="119"/>
      <c r="Z78" s="119"/>
      <c r="AA78" s="119"/>
      <c r="AB78" s="119"/>
      <c r="AC78" s="119"/>
      <c r="AD78" s="119"/>
      <c r="AE78" s="119"/>
      <c r="AF78" s="119"/>
      <c r="AG78" s="120"/>
      <c r="AH78" s="110" t="s">
        <v>59</v>
      </c>
      <c r="AI78" s="111"/>
      <c r="AJ78" s="110" t="s">
        <v>60</v>
      </c>
      <c r="AK78" s="111"/>
      <c r="AL78" s="118" t="s">
        <v>219</v>
      </c>
      <c r="AM78" s="119"/>
      <c r="AN78" s="119"/>
      <c r="AO78" s="119"/>
      <c r="AP78" s="119"/>
      <c r="AQ78" s="119"/>
      <c r="AR78" s="119"/>
      <c r="AS78" s="119"/>
      <c r="AT78" s="119"/>
      <c r="AU78" s="119"/>
      <c r="AV78" s="120"/>
      <c r="AW78" s="117"/>
      <c r="AX78" s="117"/>
      <c r="AY78" s="117"/>
      <c r="AZ78" s="117"/>
      <c r="BA78" s="8"/>
      <c r="BB78" s="5"/>
      <c r="BF78" s="18"/>
      <c r="BG78" s="18"/>
      <c r="BH78" s="18"/>
      <c r="BI78" s="18"/>
      <c r="BJ78" s="18"/>
      <c r="BK78" s="18"/>
      <c r="BN78" s="18"/>
      <c r="BO78" s="18"/>
      <c r="BP78" s="18"/>
      <c r="BQ78" s="18"/>
      <c r="BR78" s="18"/>
      <c r="BS78" s="18"/>
      <c r="BT78" s="18"/>
      <c r="CC78" s="18"/>
      <c r="CD78" s="18"/>
      <c r="CE78" s="18"/>
      <c r="CF78" s="18"/>
      <c r="CP78" s="18"/>
      <c r="CQ78" s="18"/>
      <c r="CR78" s="18"/>
      <c r="CS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</row>
    <row r="79" spans="1:175" x14ac:dyDescent="0.25">
      <c r="A79" s="5"/>
      <c r="B79" s="129">
        <v>46010</v>
      </c>
      <c r="C79" s="116"/>
      <c r="D79" s="116"/>
      <c r="E79" s="116"/>
      <c r="F79" s="116"/>
      <c r="G79" s="116">
        <v>0.47916666666666669</v>
      </c>
      <c r="H79" s="116"/>
      <c r="I79" s="116"/>
      <c r="J79" s="116"/>
      <c r="K79" s="136" t="s">
        <v>189</v>
      </c>
      <c r="L79" s="136"/>
      <c r="M79" s="136"/>
      <c r="N79" s="136"/>
      <c r="O79" s="136"/>
      <c r="P79" s="136"/>
      <c r="Q79" s="136"/>
      <c r="R79" s="136"/>
      <c r="S79" s="136"/>
      <c r="T79" s="113" t="s">
        <v>120</v>
      </c>
      <c r="U79" s="113"/>
      <c r="V79" s="113"/>
      <c r="W79" s="118" t="s">
        <v>228</v>
      </c>
      <c r="X79" s="119"/>
      <c r="Y79" s="119"/>
      <c r="Z79" s="119"/>
      <c r="AA79" s="119"/>
      <c r="AB79" s="119"/>
      <c r="AC79" s="119"/>
      <c r="AD79" s="119"/>
      <c r="AE79" s="119"/>
      <c r="AF79" s="119"/>
      <c r="AG79" s="120"/>
      <c r="AH79" s="127" t="s">
        <v>45</v>
      </c>
      <c r="AI79" s="128"/>
      <c r="AJ79" s="127" t="s">
        <v>46</v>
      </c>
      <c r="AK79" s="128"/>
      <c r="AL79" s="118" t="s">
        <v>211</v>
      </c>
      <c r="AM79" s="119"/>
      <c r="AN79" s="119"/>
      <c r="AO79" s="119"/>
      <c r="AP79" s="119"/>
      <c r="AQ79" s="119"/>
      <c r="AR79" s="119"/>
      <c r="AS79" s="119"/>
      <c r="AT79" s="119"/>
      <c r="AU79" s="119"/>
      <c r="AV79" s="120"/>
      <c r="AW79" s="117"/>
      <c r="AX79" s="117"/>
      <c r="AY79" s="117"/>
      <c r="AZ79" s="117"/>
      <c r="BA79" s="8"/>
      <c r="BB79" s="5"/>
      <c r="BF79" s="18"/>
      <c r="BG79" s="18"/>
      <c r="BH79" s="18"/>
      <c r="BI79" s="18"/>
      <c r="BJ79" s="18"/>
      <c r="BK79" s="18"/>
      <c r="BN79" s="18"/>
      <c r="BO79" s="18"/>
      <c r="BP79" s="18"/>
      <c r="BQ79" s="18"/>
      <c r="BR79" s="18"/>
      <c r="BS79" s="18"/>
      <c r="BT79" s="18"/>
      <c r="CC79" s="18"/>
      <c r="CD79" s="18"/>
      <c r="CE79" s="18"/>
      <c r="CF79" s="18"/>
      <c r="CP79" s="18"/>
      <c r="CQ79" s="18"/>
      <c r="CR79" s="18"/>
      <c r="CS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</row>
    <row r="80" spans="1:175" x14ac:dyDescent="0.25">
      <c r="A80" s="5"/>
      <c r="B80" s="129">
        <v>46010</v>
      </c>
      <c r="C80" s="116"/>
      <c r="D80" s="116"/>
      <c r="E80" s="116"/>
      <c r="F80" s="116"/>
      <c r="G80" s="116">
        <v>0.51041666666666663</v>
      </c>
      <c r="H80" s="116"/>
      <c r="I80" s="116"/>
      <c r="J80" s="116"/>
      <c r="K80" s="136" t="s">
        <v>189</v>
      </c>
      <c r="L80" s="136"/>
      <c r="M80" s="136"/>
      <c r="N80" s="136"/>
      <c r="O80" s="136"/>
      <c r="P80" s="136"/>
      <c r="Q80" s="136"/>
      <c r="R80" s="136"/>
      <c r="S80" s="136"/>
      <c r="T80" s="113" t="s">
        <v>120</v>
      </c>
      <c r="U80" s="113"/>
      <c r="V80" s="113"/>
      <c r="W80" s="118" t="s">
        <v>212</v>
      </c>
      <c r="X80" s="119"/>
      <c r="Y80" s="119"/>
      <c r="Z80" s="119"/>
      <c r="AA80" s="119"/>
      <c r="AB80" s="119"/>
      <c r="AC80" s="119"/>
      <c r="AD80" s="119"/>
      <c r="AE80" s="119"/>
      <c r="AF80" s="119"/>
      <c r="AG80" s="120"/>
      <c r="AH80" s="127" t="s">
        <v>47</v>
      </c>
      <c r="AI80" s="128"/>
      <c r="AJ80" s="127" t="s">
        <v>48</v>
      </c>
      <c r="AK80" s="128"/>
      <c r="AL80" s="118" t="s">
        <v>213</v>
      </c>
      <c r="AM80" s="119"/>
      <c r="AN80" s="119"/>
      <c r="AO80" s="119"/>
      <c r="AP80" s="119"/>
      <c r="AQ80" s="119"/>
      <c r="AR80" s="119"/>
      <c r="AS80" s="119"/>
      <c r="AT80" s="119"/>
      <c r="AU80" s="119"/>
      <c r="AV80" s="120"/>
      <c r="AW80" s="117"/>
      <c r="AX80" s="117"/>
      <c r="AY80" s="117"/>
      <c r="AZ80" s="117"/>
      <c r="BA80" s="5"/>
      <c r="BB80" s="5"/>
      <c r="BF80" s="18"/>
      <c r="BG80" s="18"/>
      <c r="BH80" s="18"/>
      <c r="BI80" s="18"/>
      <c r="BJ80" s="18"/>
      <c r="BK80" s="18"/>
      <c r="BN80" s="18"/>
      <c r="BO80" s="18"/>
      <c r="BP80" s="18"/>
      <c r="BQ80" s="18"/>
      <c r="BR80" s="18"/>
      <c r="BS80" s="18"/>
      <c r="BT80" s="18"/>
      <c r="CC80" s="18"/>
      <c r="CD80" s="18"/>
      <c r="CE80" s="18"/>
      <c r="CF80" s="18"/>
      <c r="CP80" s="18"/>
      <c r="CQ80" s="18"/>
      <c r="CR80" s="18"/>
      <c r="CS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</row>
    <row r="81" spans="1:127" s="18" customFormat="1" x14ac:dyDescent="0.25">
      <c r="A81" s="5"/>
      <c r="B81" s="129">
        <v>46010</v>
      </c>
      <c r="C81" s="116"/>
      <c r="D81" s="116"/>
      <c r="E81" s="116"/>
      <c r="F81" s="116"/>
      <c r="G81" s="116">
        <v>0.54166666666666663</v>
      </c>
      <c r="H81" s="116"/>
      <c r="I81" s="116"/>
      <c r="J81" s="116"/>
      <c r="K81" s="112" t="s">
        <v>189</v>
      </c>
      <c r="L81" s="112"/>
      <c r="M81" s="112"/>
      <c r="N81" s="112"/>
      <c r="O81" s="112"/>
      <c r="P81" s="112"/>
      <c r="Q81" s="112"/>
      <c r="R81" s="112"/>
      <c r="S81" s="112"/>
      <c r="T81" s="113" t="s">
        <v>120</v>
      </c>
      <c r="U81" s="113"/>
      <c r="V81" s="113"/>
      <c r="W81" s="118" t="s">
        <v>220</v>
      </c>
      <c r="X81" s="119"/>
      <c r="Y81" s="119"/>
      <c r="Z81" s="119"/>
      <c r="AA81" s="119"/>
      <c r="AB81" s="119"/>
      <c r="AC81" s="119"/>
      <c r="AD81" s="119"/>
      <c r="AE81" s="119"/>
      <c r="AF81" s="119"/>
      <c r="AG81" s="120"/>
      <c r="AH81" s="110" t="s">
        <v>63</v>
      </c>
      <c r="AI81" s="111"/>
      <c r="AJ81" s="110" t="s">
        <v>64</v>
      </c>
      <c r="AK81" s="111"/>
      <c r="AL81" s="118" t="s">
        <v>221</v>
      </c>
      <c r="AM81" s="119"/>
      <c r="AN81" s="119"/>
      <c r="AO81" s="119"/>
      <c r="AP81" s="119"/>
      <c r="AQ81" s="119"/>
      <c r="AR81" s="119"/>
      <c r="AS81" s="119"/>
      <c r="AT81" s="119"/>
      <c r="AU81" s="119"/>
      <c r="AV81" s="120"/>
      <c r="AW81" s="117"/>
      <c r="AX81" s="117"/>
      <c r="AY81" s="117"/>
      <c r="AZ81" s="117"/>
      <c r="BA81" s="5"/>
      <c r="BB81" s="5"/>
      <c r="BU81" s="47"/>
      <c r="BV81" s="47"/>
      <c r="BW81" s="47"/>
      <c r="BX81" s="47"/>
      <c r="BY81" s="47"/>
      <c r="BZ81" s="47"/>
      <c r="CA81" s="47"/>
      <c r="CB81" s="47"/>
      <c r="CG81" s="47"/>
      <c r="CH81" s="47"/>
      <c r="CI81" s="47"/>
      <c r="CJ81" s="47"/>
      <c r="CK81" s="47"/>
      <c r="CL81" s="47"/>
      <c r="CM81" s="47"/>
      <c r="CN81" s="47"/>
      <c r="CO81" s="47"/>
      <c r="CT81" s="45"/>
      <c r="CU81" s="45"/>
      <c r="CV81" s="45"/>
      <c r="CW81" s="45"/>
      <c r="CX81" s="45"/>
      <c r="CY81" s="45"/>
      <c r="CZ81" s="45"/>
      <c r="DA81" s="45"/>
      <c r="DB81" s="45"/>
    </row>
    <row r="82" spans="1:127" x14ac:dyDescent="0.25">
      <c r="A82" s="5"/>
      <c r="B82" s="129">
        <v>46010</v>
      </c>
      <c r="C82" s="116"/>
      <c r="D82" s="116"/>
      <c r="E82" s="116"/>
      <c r="F82" s="116"/>
      <c r="G82" s="116">
        <v>0.57291666666666663</v>
      </c>
      <c r="H82" s="116"/>
      <c r="I82" s="116"/>
      <c r="J82" s="116"/>
      <c r="K82" s="112" t="s">
        <v>189</v>
      </c>
      <c r="L82" s="112"/>
      <c r="M82" s="112"/>
      <c r="N82" s="112"/>
      <c r="O82" s="112"/>
      <c r="P82" s="112"/>
      <c r="Q82" s="112"/>
      <c r="R82" s="112"/>
      <c r="S82" s="112"/>
      <c r="T82" s="113" t="s">
        <v>120</v>
      </c>
      <c r="U82" s="113"/>
      <c r="V82" s="113"/>
      <c r="W82" s="118" t="s">
        <v>222</v>
      </c>
      <c r="X82" s="119"/>
      <c r="Y82" s="119"/>
      <c r="Z82" s="119"/>
      <c r="AA82" s="119"/>
      <c r="AB82" s="119"/>
      <c r="AC82" s="119"/>
      <c r="AD82" s="119"/>
      <c r="AE82" s="119"/>
      <c r="AF82" s="119"/>
      <c r="AG82" s="120"/>
      <c r="AH82" s="110" t="s">
        <v>65</v>
      </c>
      <c r="AI82" s="111"/>
      <c r="AJ82" s="110" t="s">
        <v>66</v>
      </c>
      <c r="AK82" s="111"/>
      <c r="AL82" s="118" t="s">
        <v>223</v>
      </c>
      <c r="AM82" s="119"/>
      <c r="AN82" s="119"/>
      <c r="AO82" s="119"/>
      <c r="AP82" s="119"/>
      <c r="AQ82" s="119"/>
      <c r="AR82" s="119"/>
      <c r="AS82" s="119"/>
      <c r="AT82" s="119"/>
      <c r="AU82" s="119"/>
      <c r="AV82" s="120"/>
      <c r="AW82" s="117"/>
      <c r="AX82" s="117"/>
      <c r="AY82" s="117"/>
      <c r="AZ82" s="117"/>
      <c r="BA82" s="5"/>
      <c r="BB82" s="5"/>
      <c r="BO82" s="18"/>
      <c r="BP82" s="18"/>
      <c r="BQ82" s="18"/>
      <c r="BR82" s="18"/>
      <c r="BS82" s="18"/>
      <c r="BT82" s="18"/>
      <c r="CC82" s="18"/>
      <c r="CD82" s="18"/>
      <c r="CE82" s="18"/>
    </row>
    <row r="83" spans="1:127" x14ac:dyDescent="0.25">
      <c r="A83" s="5"/>
      <c r="B83" s="129">
        <v>46010</v>
      </c>
      <c r="C83" s="116"/>
      <c r="D83" s="116"/>
      <c r="E83" s="116"/>
      <c r="F83" s="116"/>
      <c r="G83" s="116">
        <v>0.60416666666666663</v>
      </c>
      <c r="H83" s="116"/>
      <c r="I83" s="116"/>
      <c r="J83" s="116"/>
      <c r="K83" s="112" t="s">
        <v>189</v>
      </c>
      <c r="L83" s="112"/>
      <c r="M83" s="112"/>
      <c r="N83" s="112"/>
      <c r="O83" s="112"/>
      <c r="P83" s="112"/>
      <c r="Q83" s="112"/>
      <c r="R83" s="112"/>
      <c r="S83" s="112"/>
      <c r="T83" s="113" t="s">
        <v>120</v>
      </c>
      <c r="U83" s="113"/>
      <c r="V83" s="113"/>
      <c r="W83" s="118" t="s">
        <v>227</v>
      </c>
      <c r="X83" s="119"/>
      <c r="Y83" s="119"/>
      <c r="Z83" s="119"/>
      <c r="AA83" s="119"/>
      <c r="AB83" s="119"/>
      <c r="AC83" s="119"/>
      <c r="AD83" s="119"/>
      <c r="AE83" s="119"/>
      <c r="AF83" s="119"/>
      <c r="AG83" s="120"/>
      <c r="AH83" s="110" t="s">
        <v>51</v>
      </c>
      <c r="AI83" s="111"/>
      <c r="AJ83" s="110" t="s">
        <v>52</v>
      </c>
      <c r="AK83" s="111"/>
      <c r="AL83" s="118" t="s">
        <v>214</v>
      </c>
      <c r="AM83" s="119"/>
      <c r="AN83" s="119"/>
      <c r="AO83" s="119"/>
      <c r="AP83" s="119"/>
      <c r="AQ83" s="119"/>
      <c r="AR83" s="119"/>
      <c r="AS83" s="119"/>
      <c r="AT83" s="119"/>
      <c r="AU83" s="119"/>
      <c r="AV83" s="120"/>
      <c r="AW83" s="117"/>
      <c r="AX83" s="117"/>
      <c r="AY83" s="117"/>
      <c r="AZ83" s="117"/>
      <c r="BA83" s="5"/>
      <c r="BB83" s="5"/>
      <c r="BO83" s="18"/>
      <c r="BP83" s="18"/>
      <c r="BQ83" s="18"/>
      <c r="BR83" s="18"/>
      <c r="BS83" s="18"/>
      <c r="BT83" s="18"/>
      <c r="CC83" s="18"/>
      <c r="CD83" s="18"/>
      <c r="CE83" s="18"/>
    </row>
    <row r="84" spans="1:127" s="18" customFormat="1" x14ac:dyDescent="0.25">
      <c r="A84" s="5"/>
      <c r="B84" s="129">
        <v>46010</v>
      </c>
      <c r="C84" s="116"/>
      <c r="D84" s="116"/>
      <c r="E84" s="116"/>
      <c r="F84" s="116"/>
      <c r="G84" s="116">
        <v>0.63541666666666663</v>
      </c>
      <c r="H84" s="116"/>
      <c r="I84" s="116"/>
      <c r="J84" s="116"/>
      <c r="K84" s="112" t="s">
        <v>189</v>
      </c>
      <c r="L84" s="112"/>
      <c r="M84" s="112"/>
      <c r="N84" s="112"/>
      <c r="O84" s="112"/>
      <c r="P84" s="112"/>
      <c r="Q84" s="112"/>
      <c r="R84" s="112"/>
      <c r="S84" s="112"/>
      <c r="T84" s="113" t="s">
        <v>120</v>
      </c>
      <c r="U84" s="113"/>
      <c r="V84" s="113"/>
      <c r="W84" s="118" t="s">
        <v>215</v>
      </c>
      <c r="X84" s="119"/>
      <c r="Y84" s="119"/>
      <c r="Z84" s="119"/>
      <c r="AA84" s="119"/>
      <c r="AB84" s="119"/>
      <c r="AC84" s="119"/>
      <c r="AD84" s="119"/>
      <c r="AE84" s="119"/>
      <c r="AF84" s="119"/>
      <c r="AG84" s="120"/>
      <c r="AH84" s="110" t="s">
        <v>53</v>
      </c>
      <c r="AI84" s="111"/>
      <c r="AJ84" s="110" t="s">
        <v>54</v>
      </c>
      <c r="AK84" s="111"/>
      <c r="AL84" s="118" t="s">
        <v>192</v>
      </c>
      <c r="AM84" s="119"/>
      <c r="AN84" s="119"/>
      <c r="AO84" s="119"/>
      <c r="AP84" s="119"/>
      <c r="AQ84" s="119"/>
      <c r="AR84" s="119"/>
      <c r="AS84" s="119"/>
      <c r="AT84" s="119"/>
      <c r="AU84" s="119"/>
      <c r="AV84" s="120"/>
      <c r="AW84" s="117"/>
      <c r="AX84" s="117"/>
      <c r="AY84" s="117"/>
      <c r="AZ84" s="117"/>
      <c r="BA84" s="5"/>
      <c r="BB84" s="5"/>
      <c r="BU84" s="47"/>
      <c r="BV84" s="47"/>
      <c r="BW84" s="47"/>
      <c r="BX84" s="47"/>
      <c r="BY84" s="47"/>
      <c r="BZ84" s="47"/>
      <c r="CA84" s="47"/>
      <c r="CB84" s="47"/>
      <c r="CG84" s="47"/>
      <c r="CH84" s="47"/>
      <c r="CI84" s="47"/>
      <c r="CJ84" s="47"/>
      <c r="CK84" s="47"/>
      <c r="CL84" s="47"/>
      <c r="CM84" s="47"/>
      <c r="CN84" s="47"/>
      <c r="CO84" s="47"/>
      <c r="CT84" s="45"/>
      <c r="CU84" s="45"/>
      <c r="CV84" s="45"/>
      <c r="CW84" s="45"/>
      <c r="CX84" s="45"/>
      <c r="CY84" s="45"/>
      <c r="CZ84" s="45"/>
      <c r="DA84" s="45"/>
      <c r="DB84" s="45"/>
    </row>
    <row r="85" spans="1:127" s="18" customFormat="1" x14ac:dyDescent="0.25">
      <c r="A85" s="5"/>
      <c r="B85" s="122" t="s">
        <v>12</v>
      </c>
      <c r="C85" s="122"/>
      <c r="D85" s="122"/>
      <c r="E85" s="122"/>
      <c r="F85" s="122"/>
      <c r="G85" s="122" t="s">
        <v>13</v>
      </c>
      <c r="H85" s="122"/>
      <c r="I85" s="122"/>
      <c r="J85" s="122"/>
      <c r="K85" s="122" t="s">
        <v>14</v>
      </c>
      <c r="L85" s="122"/>
      <c r="M85" s="122"/>
      <c r="N85" s="122"/>
      <c r="O85" s="122"/>
      <c r="P85" s="122"/>
      <c r="Q85" s="122"/>
      <c r="R85" s="122"/>
      <c r="S85" s="122"/>
      <c r="T85" s="121" t="s">
        <v>15</v>
      </c>
      <c r="U85" s="121"/>
      <c r="V85" s="121"/>
      <c r="W85" s="121" t="s">
        <v>16</v>
      </c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2" t="s">
        <v>148</v>
      </c>
      <c r="AI85" s="122"/>
      <c r="AJ85" s="122"/>
      <c r="AK85" s="122"/>
      <c r="AL85" s="121" t="s">
        <v>16</v>
      </c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2" t="s">
        <v>17</v>
      </c>
      <c r="AX85" s="122"/>
      <c r="AY85" s="122"/>
      <c r="AZ85" s="122"/>
      <c r="BA85" s="5"/>
      <c r="BB85" s="5"/>
      <c r="BU85" s="47"/>
      <c r="BV85" s="47"/>
      <c r="BW85" s="47"/>
      <c r="BX85" s="47"/>
      <c r="BY85" s="47"/>
      <c r="BZ85" s="47"/>
      <c r="CA85" s="47"/>
      <c r="CB85" s="47"/>
      <c r="CG85" s="47"/>
      <c r="CH85" s="47"/>
      <c r="CI85" s="47"/>
      <c r="CJ85" s="47"/>
      <c r="CK85" s="47"/>
      <c r="CL85" s="47"/>
      <c r="CM85" s="47"/>
      <c r="CN85" s="47"/>
      <c r="CO85" s="47"/>
      <c r="CT85" s="45"/>
      <c r="CU85" s="45"/>
      <c r="CV85" s="45"/>
      <c r="CW85" s="45"/>
      <c r="CX85" s="45"/>
      <c r="CY85" s="45"/>
      <c r="CZ85" s="45"/>
      <c r="DA85" s="45"/>
      <c r="DB85" s="45"/>
    </row>
    <row r="86" spans="1:127" s="18" customFormat="1" x14ac:dyDescent="0.25">
      <c r="A86" s="5"/>
      <c r="B86" s="129">
        <v>46013</v>
      </c>
      <c r="C86" s="116"/>
      <c r="D86" s="116"/>
      <c r="E86" s="116"/>
      <c r="F86" s="116"/>
      <c r="G86" s="116">
        <v>0.41666666666666669</v>
      </c>
      <c r="H86" s="116"/>
      <c r="I86" s="116"/>
      <c r="J86" s="116"/>
      <c r="K86" s="112" t="s">
        <v>189</v>
      </c>
      <c r="L86" s="112"/>
      <c r="M86" s="112"/>
      <c r="N86" s="112"/>
      <c r="O86" s="112"/>
      <c r="P86" s="112"/>
      <c r="Q86" s="112"/>
      <c r="R86" s="112"/>
      <c r="S86" s="112"/>
      <c r="T86" s="113" t="s">
        <v>120</v>
      </c>
      <c r="U86" s="113"/>
      <c r="V86" s="113"/>
      <c r="W86" s="118" t="s">
        <v>183</v>
      </c>
      <c r="X86" s="119"/>
      <c r="Y86" s="119"/>
      <c r="Z86" s="119"/>
      <c r="AA86" s="119"/>
      <c r="AB86" s="119"/>
      <c r="AC86" s="119"/>
      <c r="AD86" s="119"/>
      <c r="AE86" s="119"/>
      <c r="AF86" s="119"/>
      <c r="AG86" s="120"/>
      <c r="AH86" s="110" t="s">
        <v>39</v>
      </c>
      <c r="AI86" s="111"/>
      <c r="AJ86" s="110" t="s">
        <v>40</v>
      </c>
      <c r="AK86" s="111"/>
      <c r="AL86" s="118" t="s">
        <v>208</v>
      </c>
      <c r="AM86" s="119"/>
      <c r="AN86" s="119"/>
      <c r="AO86" s="119"/>
      <c r="AP86" s="119"/>
      <c r="AQ86" s="119"/>
      <c r="AR86" s="119"/>
      <c r="AS86" s="119"/>
      <c r="AT86" s="119"/>
      <c r="AU86" s="119"/>
      <c r="AV86" s="120"/>
      <c r="AW86" s="102"/>
      <c r="AX86" s="103"/>
      <c r="AY86" s="102"/>
      <c r="AZ86" s="103"/>
      <c r="BA86" s="5"/>
      <c r="BB86" s="5"/>
      <c r="BU86" s="47"/>
      <c r="BV86" s="47"/>
      <c r="BW86" s="47"/>
      <c r="BX86" s="47"/>
      <c r="BY86" s="47"/>
      <c r="BZ86" s="47"/>
      <c r="CA86" s="47"/>
      <c r="CB86" s="47"/>
      <c r="CG86" s="47"/>
      <c r="CH86" s="47"/>
      <c r="CI86" s="47"/>
      <c r="CJ86" s="47"/>
      <c r="CK86" s="47"/>
      <c r="CL86" s="47"/>
      <c r="CM86" s="47"/>
      <c r="CN86" s="47"/>
      <c r="CO86" s="47"/>
      <c r="CT86" s="45"/>
      <c r="CU86" s="45"/>
      <c r="CV86" s="45"/>
      <c r="CW86" s="45"/>
      <c r="CX86" s="45"/>
      <c r="CY86" s="45"/>
      <c r="CZ86" s="45"/>
      <c r="DA86" s="45"/>
      <c r="DB86" s="45"/>
    </row>
    <row r="87" spans="1:127" s="18" customFormat="1" x14ac:dyDescent="0.25">
      <c r="A87" s="5"/>
      <c r="B87" s="129">
        <v>46013</v>
      </c>
      <c r="C87" s="116"/>
      <c r="D87" s="116"/>
      <c r="E87" s="116"/>
      <c r="F87" s="116"/>
      <c r="G87" s="116">
        <v>0.44791666666666669</v>
      </c>
      <c r="H87" s="116"/>
      <c r="I87" s="116"/>
      <c r="J87" s="116"/>
      <c r="K87" s="112" t="s">
        <v>189</v>
      </c>
      <c r="L87" s="112"/>
      <c r="M87" s="112"/>
      <c r="N87" s="112"/>
      <c r="O87" s="112"/>
      <c r="P87" s="112"/>
      <c r="Q87" s="112"/>
      <c r="R87" s="112"/>
      <c r="S87" s="112"/>
      <c r="T87" s="113" t="s">
        <v>120</v>
      </c>
      <c r="U87" s="113"/>
      <c r="V87" s="113"/>
      <c r="W87" s="118" t="s">
        <v>209</v>
      </c>
      <c r="X87" s="119"/>
      <c r="Y87" s="119"/>
      <c r="Z87" s="119"/>
      <c r="AA87" s="119"/>
      <c r="AB87" s="119"/>
      <c r="AC87" s="119"/>
      <c r="AD87" s="119"/>
      <c r="AE87" s="119"/>
      <c r="AF87" s="119"/>
      <c r="AG87" s="120"/>
      <c r="AH87" s="110" t="s">
        <v>41</v>
      </c>
      <c r="AI87" s="111"/>
      <c r="AJ87" s="110" t="s">
        <v>42</v>
      </c>
      <c r="AK87" s="111"/>
      <c r="AL87" s="118" t="s">
        <v>210</v>
      </c>
      <c r="AM87" s="119"/>
      <c r="AN87" s="119"/>
      <c r="AO87" s="119"/>
      <c r="AP87" s="119"/>
      <c r="AQ87" s="119"/>
      <c r="AR87" s="119"/>
      <c r="AS87" s="119"/>
      <c r="AT87" s="119"/>
      <c r="AU87" s="119"/>
      <c r="AV87" s="120"/>
      <c r="AW87" s="102"/>
      <c r="AX87" s="103"/>
      <c r="AY87" s="102"/>
      <c r="AZ87" s="103"/>
      <c r="BA87" s="5"/>
      <c r="BB87" s="5"/>
      <c r="BU87" s="47"/>
      <c r="BV87" s="47"/>
      <c r="BW87" s="47"/>
      <c r="BX87" s="47"/>
      <c r="BY87" s="47"/>
      <c r="BZ87" s="47"/>
      <c r="CA87" s="47"/>
      <c r="CB87" s="47"/>
      <c r="CG87" s="47"/>
      <c r="CH87" s="47"/>
      <c r="CI87" s="47"/>
      <c r="CJ87" s="47"/>
      <c r="CK87" s="47"/>
      <c r="CL87" s="47"/>
      <c r="CM87" s="47"/>
      <c r="CN87" s="47"/>
      <c r="CO87" s="47"/>
      <c r="CT87" s="45"/>
      <c r="CU87" s="45"/>
      <c r="CV87" s="45"/>
      <c r="CW87" s="45"/>
      <c r="CX87" s="45"/>
      <c r="CY87" s="45"/>
      <c r="CZ87" s="45"/>
      <c r="DA87" s="45"/>
      <c r="DB87" s="45"/>
    </row>
    <row r="88" spans="1:127" s="18" customFormat="1" x14ac:dyDescent="0.25">
      <c r="A88" s="5"/>
      <c r="B88" s="129">
        <v>46013</v>
      </c>
      <c r="C88" s="116"/>
      <c r="D88" s="116"/>
      <c r="E88" s="116"/>
      <c r="F88" s="116"/>
      <c r="G88" s="116">
        <v>0.47916666666666669</v>
      </c>
      <c r="H88" s="116"/>
      <c r="I88" s="116"/>
      <c r="J88" s="116"/>
      <c r="K88" s="112" t="s">
        <v>189</v>
      </c>
      <c r="L88" s="112"/>
      <c r="M88" s="112"/>
      <c r="N88" s="112"/>
      <c r="O88" s="112"/>
      <c r="P88" s="112"/>
      <c r="Q88" s="112"/>
      <c r="R88" s="112"/>
      <c r="S88" s="112"/>
      <c r="T88" s="113" t="s">
        <v>120</v>
      </c>
      <c r="U88" s="113"/>
      <c r="V88" s="113"/>
      <c r="W88" s="118" t="s">
        <v>200</v>
      </c>
      <c r="X88" s="119"/>
      <c r="Y88" s="119"/>
      <c r="Z88" s="119"/>
      <c r="AA88" s="119"/>
      <c r="AB88" s="119"/>
      <c r="AC88" s="119"/>
      <c r="AD88" s="119"/>
      <c r="AE88" s="119"/>
      <c r="AF88" s="119"/>
      <c r="AG88" s="120"/>
      <c r="AH88" s="110" t="s">
        <v>22</v>
      </c>
      <c r="AI88" s="111"/>
      <c r="AJ88" s="110" t="s">
        <v>25</v>
      </c>
      <c r="AK88" s="111"/>
      <c r="AL88" s="118" t="s">
        <v>201</v>
      </c>
      <c r="AM88" s="119"/>
      <c r="AN88" s="119"/>
      <c r="AO88" s="119"/>
      <c r="AP88" s="119"/>
      <c r="AQ88" s="119"/>
      <c r="AR88" s="119"/>
      <c r="AS88" s="119"/>
      <c r="AT88" s="119"/>
      <c r="AU88" s="119"/>
      <c r="AV88" s="120"/>
      <c r="AW88" s="102"/>
      <c r="AX88" s="103"/>
      <c r="AY88" s="102"/>
      <c r="AZ88" s="103"/>
      <c r="BA88" s="5"/>
      <c r="BB88" s="5"/>
      <c r="BU88" s="47"/>
      <c r="BV88" s="47"/>
      <c r="BW88" s="47"/>
      <c r="BX88" s="47"/>
      <c r="BY88" s="47"/>
      <c r="BZ88" s="47"/>
      <c r="CA88" s="47"/>
      <c r="CB88" s="47"/>
      <c r="CG88" s="47"/>
      <c r="CH88" s="47"/>
      <c r="CI88" s="47"/>
      <c r="CJ88" s="47"/>
      <c r="CK88" s="47"/>
      <c r="CL88" s="47"/>
      <c r="CM88" s="47"/>
      <c r="CN88" s="47"/>
      <c r="CO88" s="47"/>
      <c r="CT88" s="45"/>
      <c r="CU88" s="45"/>
      <c r="CV88" s="45"/>
      <c r="CW88" s="45"/>
      <c r="CX88" s="45"/>
      <c r="CY88" s="45"/>
      <c r="CZ88" s="45"/>
      <c r="DA88" s="45"/>
      <c r="DB88" s="45"/>
    </row>
    <row r="89" spans="1:127" s="18" customFormat="1" x14ac:dyDescent="0.25">
      <c r="A89" s="5"/>
      <c r="B89" s="129">
        <v>46013</v>
      </c>
      <c r="C89" s="116"/>
      <c r="D89" s="116"/>
      <c r="E89" s="116"/>
      <c r="F89" s="116"/>
      <c r="G89" s="116">
        <v>0.51041666666666663</v>
      </c>
      <c r="H89" s="116"/>
      <c r="I89" s="116"/>
      <c r="J89" s="116"/>
      <c r="K89" s="112" t="s">
        <v>189</v>
      </c>
      <c r="L89" s="112"/>
      <c r="M89" s="112"/>
      <c r="N89" s="112"/>
      <c r="O89" s="112"/>
      <c r="P89" s="112"/>
      <c r="Q89" s="112"/>
      <c r="R89" s="112"/>
      <c r="S89" s="112"/>
      <c r="T89" s="113" t="s">
        <v>120</v>
      </c>
      <c r="U89" s="113"/>
      <c r="V89" s="113"/>
      <c r="W89" s="118" t="s">
        <v>218</v>
      </c>
      <c r="X89" s="119"/>
      <c r="Y89" s="119"/>
      <c r="Z89" s="119"/>
      <c r="AA89" s="119"/>
      <c r="AB89" s="119"/>
      <c r="AC89" s="119"/>
      <c r="AD89" s="119"/>
      <c r="AE89" s="119"/>
      <c r="AF89" s="119"/>
      <c r="AG89" s="120"/>
      <c r="AH89" s="110" t="s">
        <v>23</v>
      </c>
      <c r="AI89" s="111"/>
      <c r="AJ89" s="110" t="s">
        <v>24</v>
      </c>
      <c r="AK89" s="111"/>
      <c r="AL89" s="118" t="s">
        <v>159</v>
      </c>
      <c r="AM89" s="119"/>
      <c r="AN89" s="119"/>
      <c r="AO89" s="119"/>
      <c r="AP89" s="119"/>
      <c r="AQ89" s="119"/>
      <c r="AR89" s="119"/>
      <c r="AS89" s="119"/>
      <c r="AT89" s="119"/>
      <c r="AU89" s="119"/>
      <c r="AV89" s="120"/>
      <c r="AW89" s="102"/>
      <c r="AX89" s="103"/>
      <c r="AY89" s="102"/>
      <c r="AZ89" s="103"/>
      <c r="BA89" s="5"/>
      <c r="BB89" s="5"/>
      <c r="BU89" s="47"/>
      <c r="BV89" s="47"/>
      <c r="BW89" s="47"/>
      <c r="BX89" s="47"/>
      <c r="BY89" s="47"/>
      <c r="BZ89" s="47"/>
      <c r="CA89" s="47"/>
      <c r="CB89" s="47"/>
      <c r="CG89" s="47"/>
      <c r="CH89" s="47"/>
      <c r="CI89" s="47"/>
      <c r="CJ89" s="47"/>
      <c r="CK89" s="47"/>
      <c r="CL89" s="47"/>
      <c r="CM89" s="47"/>
      <c r="CN89" s="47"/>
      <c r="CO89" s="47"/>
      <c r="CT89" s="45"/>
      <c r="CU89" s="45"/>
      <c r="CV89" s="45"/>
      <c r="CW89" s="45"/>
      <c r="CX89" s="45"/>
      <c r="CY89" s="45"/>
      <c r="CZ89" s="45"/>
      <c r="DA89" s="45"/>
      <c r="DB89" s="45"/>
    </row>
    <row r="90" spans="1:127" s="18" customFormat="1" x14ac:dyDescent="0.25">
      <c r="A90" s="5"/>
      <c r="B90" s="129">
        <v>46013</v>
      </c>
      <c r="C90" s="116"/>
      <c r="D90" s="116"/>
      <c r="E90" s="116"/>
      <c r="F90" s="116"/>
      <c r="G90" s="116">
        <v>0.54166666666666663</v>
      </c>
      <c r="H90" s="116"/>
      <c r="I90" s="116"/>
      <c r="J90" s="116"/>
      <c r="K90" s="112" t="s">
        <v>189</v>
      </c>
      <c r="L90" s="112"/>
      <c r="M90" s="112"/>
      <c r="N90" s="112"/>
      <c r="O90" s="112"/>
      <c r="P90" s="112"/>
      <c r="Q90" s="112"/>
      <c r="R90" s="112"/>
      <c r="S90" s="112"/>
      <c r="T90" s="113" t="s">
        <v>120</v>
      </c>
      <c r="U90" s="113"/>
      <c r="V90" s="113"/>
      <c r="W90" s="114" t="s">
        <v>193</v>
      </c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0" t="s">
        <v>28</v>
      </c>
      <c r="AI90" s="111"/>
      <c r="AJ90" s="110" t="s">
        <v>31</v>
      </c>
      <c r="AK90" s="111"/>
      <c r="AL90" s="114" t="s">
        <v>204</v>
      </c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89"/>
      <c r="AX90" s="90"/>
      <c r="AY90" s="102"/>
      <c r="AZ90" s="103"/>
      <c r="BA90" s="5"/>
      <c r="BB90" s="5"/>
      <c r="BU90" s="47"/>
      <c r="BV90" s="47"/>
      <c r="BW90" s="47"/>
      <c r="BX90" s="47"/>
      <c r="BY90" s="47"/>
      <c r="BZ90" s="47"/>
      <c r="CA90" s="47"/>
      <c r="CB90" s="47"/>
      <c r="CG90" s="47"/>
      <c r="CH90" s="47"/>
      <c r="CI90" s="47"/>
      <c r="CJ90" s="47"/>
      <c r="CK90" s="47"/>
      <c r="CL90" s="47"/>
      <c r="CM90" s="47"/>
      <c r="CN90" s="47"/>
      <c r="CO90" s="47"/>
      <c r="CT90" s="45"/>
      <c r="CU90" s="45"/>
      <c r="CV90" s="45"/>
      <c r="CW90" s="45"/>
      <c r="CX90" s="45"/>
      <c r="CY90" s="45"/>
      <c r="CZ90" s="45"/>
      <c r="DA90" s="45"/>
      <c r="DB90" s="45"/>
    </row>
    <row r="91" spans="1:127" x14ac:dyDescent="0.25">
      <c r="A91" s="5"/>
      <c r="B91" s="129">
        <v>46013</v>
      </c>
      <c r="C91" s="116"/>
      <c r="D91" s="116"/>
      <c r="E91" s="116"/>
      <c r="F91" s="116"/>
      <c r="G91" s="116">
        <v>0.57291666666666663</v>
      </c>
      <c r="H91" s="116"/>
      <c r="I91" s="116"/>
      <c r="J91" s="116"/>
      <c r="K91" s="112" t="s">
        <v>189</v>
      </c>
      <c r="L91" s="112"/>
      <c r="M91" s="112"/>
      <c r="N91" s="112"/>
      <c r="O91" s="112"/>
      <c r="P91" s="112"/>
      <c r="Q91" s="112"/>
      <c r="R91" s="112"/>
      <c r="S91" s="112"/>
      <c r="T91" s="113" t="s">
        <v>120</v>
      </c>
      <c r="U91" s="113"/>
      <c r="V91" s="113"/>
      <c r="W91" s="115" t="s">
        <v>202</v>
      </c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0" t="s">
        <v>29</v>
      </c>
      <c r="AI91" s="111"/>
      <c r="AJ91" s="110" t="s">
        <v>30</v>
      </c>
      <c r="AK91" s="111"/>
      <c r="AL91" s="114" t="s">
        <v>203</v>
      </c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7"/>
      <c r="AX91" s="117"/>
      <c r="AY91" s="117"/>
      <c r="AZ91" s="117"/>
      <c r="BA91" s="5"/>
      <c r="BB91" s="5"/>
      <c r="BO91" s="18"/>
      <c r="BP91" s="18"/>
      <c r="BQ91" s="18"/>
      <c r="BR91" s="18"/>
      <c r="BS91" s="18"/>
      <c r="BT91" s="18"/>
      <c r="CC91" s="18"/>
      <c r="CD91" s="18"/>
      <c r="CE91" s="18"/>
    </row>
    <row r="92" spans="1:127" x14ac:dyDescent="0.25">
      <c r="A92" s="5"/>
      <c r="B92" s="121" t="s">
        <v>191</v>
      </c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5"/>
      <c r="BB92" s="5"/>
      <c r="BO92" s="18"/>
      <c r="BP92" s="18"/>
      <c r="BQ92" s="18"/>
      <c r="BR92" s="18"/>
      <c r="BS92" s="18"/>
      <c r="BT92" s="18"/>
      <c r="CC92" s="18"/>
      <c r="CD92" s="18"/>
      <c r="CE92" s="18"/>
    </row>
    <row r="93" spans="1:127" s="18" customFormat="1" x14ac:dyDescent="0.25">
      <c r="A93" s="5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5"/>
      <c r="BB93" s="5"/>
      <c r="BF93"/>
      <c r="BG93"/>
      <c r="BH93"/>
      <c r="BU93" s="47"/>
      <c r="BV93" s="47"/>
      <c r="BW93" s="47"/>
      <c r="BX93" s="47"/>
      <c r="BY93" s="47"/>
      <c r="BZ93" s="47"/>
      <c r="CA93" s="47"/>
      <c r="CB93" s="47"/>
      <c r="CF93"/>
      <c r="CG93" s="47"/>
      <c r="CH93" s="47"/>
      <c r="CI93" s="47"/>
      <c r="CJ93" s="47"/>
      <c r="CK93" s="47"/>
      <c r="CL93" s="47"/>
      <c r="CM93" s="47"/>
      <c r="CN93" s="47"/>
      <c r="CO93" s="47"/>
      <c r="CP93"/>
      <c r="CQ93"/>
      <c r="CR93"/>
      <c r="CS93"/>
      <c r="CT93" s="45"/>
      <c r="CU93" s="45"/>
      <c r="CV93" s="45"/>
      <c r="CW93" s="45"/>
      <c r="CX93" s="45"/>
      <c r="CY93" s="45"/>
      <c r="CZ93" s="45"/>
      <c r="DA93" s="45"/>
      <c r="DB93" s="45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</row>
    <row r="94" spans="1:127" x14ac:dyDescent="0.25">
      <c r="A94" s="5"/>
      <c r="B94" s="154" t="s">
        <v>121</v>
      </c>
      <c r="C94" s="154"/>
      <c r="D94" s="154"/>
      <c r="E94" s="154"/>
      <c r="F94" s="33"/>
      <c r="G94" s="33"/>
      <c r="H94" s="154" t="s">
        <v>123</v>
      </c>
      <c r="I94" s="154"/>
      <c r="J94" s="154"/>
      <c r="K94" s="154"/>
      <c r="L94" s="33"/>
      <c r="M94" s="33"/>
      <c r="N94" s="154" t="s">
        <v>124</v>
      </c>
      <c r="O94" s="154"/>
      <c r="P94" s="154"/>
      <c r="Q94" s="154"/>
      <c r="R94" s="33"/>
      <c r="S94" s="33"/>
      <c r="T94" s="154" t="s">
        <v>125</v>
      </c>
      <c r="U94" s="154"/>
      <c r="V94" s="154"/>
      <c r="W94" s="154" t="str">
        <f>IF(ISERROR(VLOOKUP(AH94,KAYIT!$A$2:$C$112,3,0)),"",(VLOOKUP(AH94,KAYIT!$A$2:$C$112,3,0)))</f>
        <v/>
      </c>
      <c r="X94" s="33"/>
      <c r="Y94" s="33"/>
      <c r="Z94" s="154" t="s">
        <v>126</v>
      </c>
      <c r="AA94" s="154"/>
      <c r="AB94" s="154"/>
      <c r="AC94" s="154"/>
      <c r="AD94" s="33"/>
      <c r="AE94" s="33"/>
      <c r="AF94" s="154" t="s">
        <v>127</v>
      </c>
      <c r="AG94" s="154"/>
      <c r="AH94" s="154"/>
      <c r="AI94" s="154"/>
      <c r="AJ94" s="33"/>
      <c r="AK94" s="33"/>
      <c r="AL94" s="154" t="s">
        <v>128</v>
      </c>
      <c r="AM94" s="154"/>
      <c r="AN94" s="154"/>
      <c r="AO94" s="154"/>
      <c r="AP94" s="33"/>
      <c r="AQ94" s="33"/>
      <c r="AR94" s="154" t="s">
        <v>129</v>
      </c>
      <c r="AS94" s="154"/>
      <c r="AT94" s="154"/>
      <c r="AU94" s="154"/>
      <c r="AV94" s="9"/>
      <c r="AW94" s="9"/>
      <c r="AX94" s="9"/>
      <c r="AY94" s="9"/>
      <c r="AZ94" s="9"/>
      <c r="BA94" s="5"/>
      <c r="BB94" s="5"/>
      <c r="BI94" s="18"/>
      <c r="BJ94" s="18"/>
      <c r="BK94" s="34"/>
      <c r="BL94" s="34"/>
      <c r="BM94" s="34"/>
      <c r="BN94" s="34"/>
      <c r="BO94" s="34"/>
      <c r="BP94" s="34"/>
      <c r="BQ94" s="18" t="s">
        <v>149</v>
      </c>
      <c r="BR94" s="18" t="s">
        <v>150</v>
      </c>
      <c r="BS94" s="18"/>
      <c r="BT94" s="18"/>
      <c r="CC94" s="18"/>
      <c r="CD94" s="18"/>
      <c r="CE94" s="18"/>
    </row>
    <row r="95" spans="1:127" x14ac:dyDescent="0.25">
      <c r="A95" s="5"/>
      <c r="B95" s="153" t="s">
        <v>122</v>
      </c>
      <c r="C95" s="153"/>
      <c r="D95" s="153"/>
      <c r="E95" s="153"/>
      <c r="F95" s="9"/>
      <c r="G95" s="9"/>
      <c r="H95" s="153" t="s">
        <v>130</v>
      </c>
      <c r="I95" s="153"/>
      <c r="J95" s="153"/>
      <c r="K95" s="153"/>
      <c r="L95" s="9"/>
      <c r="M95" s="9"/>
      <c r="N95" s="153" t="s">
        <v>131</v>
      </c>
      <c r="O95" s="153"/>
      <c r="P95" s="153"/>
      <c r="Q95" s="153"/>
      <c r="R95" s="9"/>
      <c r="S95" s="9"/>
      <c r="T95" s="153" t="s">
        <v>132</v>
      </c>
      <c r="U95" s="153"/>
      <c r="V95" s="153"/>
      <c r="W95" s="153" t="str">
        <f>IF(ISERROR(VLOOKUP(AH95,KAYIT!$A$2:$C$112,3,0)),"",(VLOOKUP(AH95,KAYIT!$A$2:$C$112,3,0)))</f>
        <v/>
      </c>
      <c r="X95" s="9"/>
      <c r="Y95" s="9"/>
      <c r="Z95" s="153" t="s">
        <v>133</v>
      </c>
      <c r="AA95" s="153"/>
      <c r="AB95" s="153"/>
      <c r="AC95" s="153"/>
      <c r="AD95" s="9"/>
      <c r="AE95" s="9"/>
      <c r="AF95" s="153" t="s">
        <v>134</v>
      </c>
      <c r="AG95" s="153"/>
      <c r="AH95" s="153"/>
      <c r="AI95" s="153"/>
      <c r="AJ95" s="9"/>
      <c r="AK95" s="9"/>
      <c r="AL95" s="153" t="s">
        <v>135</v>
      </c>
      <c r="AM95" s="153"/>
      <c r="AN95" s="153"/>
      <c r="AO95" s="153"/>
      <c r="AP95" s="9"/>
      <c r="AQ95" s="9"/>
      <c r="AR95" s="153" t="s">
        <v>136</v>
      </c>
      <c r="AS95" s="153"/>
      <c r="AT95" s="153"/>
      <c r="AU95" s="153"/>
      <c r="AV95" s="9"/>
      <c r="AW95" s="9"/>
      <c r="AX95" s="9"/>
      <c r="AY95" s="9"/>
      <c r="AZ95" s="9"/>
      <c r="BA95" s="5"/>
      <c r="BB95" s="5"/>
      <c r="BG95" s="163" t="s">
        <v>21</v>
      </c>
      <c r="BH95" s="166"/>
      <c r="BI95" s="165"/>
      <c r="BJ95" s="165"/>
      <c r="BK95" s="165"/>
      <c r="BL95" s="165"/>
      <c r="BM95" s="165"/>
      <c r="BN95" s="165"/>
      <c r="BO95" s="165"/>
      <c r="BP95" s="165"/>
      <c r="BQ95" s="42"/>
      <c r="BR95" s="42"/>
      <c r="BS95" s="18"/>
      <c r="BT95" s="18"/>
      <c r="CC95" s="18" t="s">
        <v>149</v>
      </c>
      <c r="CD95" s="18" t="s">
        <v>150</v>
      </c>
      <c r="CE95" s="18"/>
    </row>
    <row r="96" spans="1:127" x14ac:dyDescent="0.25">
      <c r="A96" s="5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 t="str">
        <f>IF(ISERROR(VLOOKUP(AH96,KAYIT!$A$2:$C$112,3,0)),"",(VLOOKUP(AH96,KAYIT!$A$2:$C$112,3,0)))</f>
        <v/>
      </c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 t="str">
        <f>IF(ISERROR(VLOOKUP(AJ96,KAYIT!$A$2:$C$112,3,0)),"",(VLOOKUP(AJ96,KAYIT!$A$2:$C$112,3,0)))</f>
        <v/>
      </c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5"/>
      <c r="BB96" s="5"/>
      <c r="BI96" s="18"/>
      <c r="BJ96" s="18"/>
      <c r="BK96" s="18"/>
      <c r="BN96" s="18"/>
      <c r="BO96" s="18"/>
      <c r="BP96" s="18"/>
      <c r="BQ96" s="18"/>
      <c r="BR96" s="18"/>
      <c r="BS96" s="36"/>
      <c r="BT96" s="37"/>
      <c r="BU96" s="190" t="str">
        <f>IF(OR(BQ95="",BQ98=""),"",IF(BQ95&gt;BQ98,BI95,IF(BQ95&lt;BQ98,BI98,IF(OR(BR95="",BR98=""),"",IF(BR95&gt;BR98,BI95,IF(BR95&lt;BR98,BI98,""))))))</f>
        <v/>
      </c>
      <c r="BV96" s="190"/>
      <c r="BW96" s="190"/>
      <c r="BX96" s="190"/>
      <c r="BY96" s="190"/>
      <c r="BZ96" s="190"/>
      <c r="CA96" s="190"/>
      <c r="CB96" s="190"/>
      <c r="CC96" s="42"/>
      <c r="CD96" s="42"/>
      <c r="CE96" s="18"/>
    </row>
    <row r="97" spans="1:132" x14ac:dyDescent="0.25">
      <c r="A97" s="5"/>
      <c r="B97" s="121" t="s">
        <v>12</v>
      </c>
      <c r="C97" s="121"/>
      <c r="D97" s="121"/>
      <c r="E97" s="121"/>
      <c r="F97" s="121"/>
      <c r="G97" s="121" t="s">
        <v>13</v>
      </c>
      <c r="H97" s="121"/>
      <c r="I97" s="121"/>
      <c r="J97" s="121"/>
      <c r="K97" s="121" t="s">
        <v>14</v>
      </c>
      <c r="L97" s="121"/>
      <c r="M97" s="121"/>
      <c r="N97" s="121"/>
      <c r="O97" s="121"/>
      <c r="P97" s="121"/>
      <c r="Q97" s="121"/>
      <c r="R97" s="121"/>
      <c r="S97" s="121"/>
      <c r="T97" s="121" t="s">
        <v>15</v>
      </c>
      <c r="U97" s="121"/>
      <c r="V97" s="121"/>
      <c r="W97" s="121" t="s">
        <v>16</v>
      </c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 t="s">
        <v>148</v>
      </c>
      <c r="AI97" s="121"/>
      <c r="AJ97" s="121"/>
      <c r="AK97" s="121"/>
      <c r="AL97" s="121" t="s">
        <v>16</v>
      </c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 t="s">
        <v>17</v>
      </c>
      <c r="AX97" s="121"/>
      <c r="AY97" s="121"/>
      <c r="AZ97" s="121"/>
      <c r="BA97" s="5"/>
      <c r="BB97" s="5"/>
      <c r="BI97" s="18"/>
      <c r="BJ97" s="18"/>
      <c r="BK97" s="18"/>
      <c r="BN97" s="34"/>
      <c r="BO97" s="34"/>
      <c r="BP97" s="18"/>
      <c r="BQ97" s="18" t="s">
        <v>149</v>
      </c>
      <c r="BR97" s="18" t="s">
        <v>150</v>
      </c>
      <c r="BS97" s="35"/>
      <c r="BT97" s="18"/>
      <c r="BU97" s="190"/>
      <c r="BV97" s="190"/>
      <c r="BW97" s="190"/>
      <c r="BX97" s="190"/>
      <c r="BY97" s="190"/>
      <c r="BZ97" s="190"/>
      <c r="CA97" s="190"/>
      <c r="CB97" s="190"/>
      <c r="CC97" s="42"/>
      <c r="CD97" s="42"/>
      <c r="CE97" s="18"/>
    </row>
    <row r="98" spans="1:132" x14ac:dyDescent="0.25">
      <c r="A98" s="5"/>
      <c r="B98" s="150">
        <v>46014</v>
      </c>
      <c r="C98" s="151"/>
      <c r="D98" s="151"/>
      <c r="E98" s="151"/>
      <c r="F98" s="152"/>
      <c r="G98" s="116">
        <v>0.41666666666666669</v>
      </c>
      <c r="H98" s="116"/>
      <c r="I98" s="116"/>
      <c r="J98" s="116"/>
      <c r="K98" s="131" t="s">
        <v>189</v>
      </c>
      <c r="L98" s="132"/>
      <c r="M98" s="132"/>
      <c r="N98" s="132"/>
      <c r="O98" s="132"/>
      <c r="P98" s="132"/>
      <c r="Q98" s="132"/>
      <c r="R98" s="132"/>
      <c r="S98" s="133"/>
      <c r="T98" s="156" t="s">
        <v>120</v>
      </c>
      <c r="U98" s="157"/>
      <c r="V98" s="158"/>
      <c r="W98" s="118"/>
      <c r="X98" s="119"/>
      <c r="Y98" s="119"/>
      <c r="Z98" s="119"/>
      <c r="AA98" s="119"/>
      <c r="AB98" s="119"/>
      <c r="AC98" s="119"/>
      <c r="AD98" s="119"/>
      <c r="AE98" s="119"/>
      <c r="AF98" s="119"/>
      <c r="AG98" s="120"/>
      <c r="AH98" s="155" t="s">
        <v>137</v>
      </c>
      <c r="AI98" s="155"/>
      <c r="AJ98" s="155"/>
      <c r="AK98" s="155"/>
      <c r="AL98" s="118"/>
      <c r="AM98" s="119"/>
      <c r="AN98" s="119"/>
      <c r="AO98" s="119"/>
      <c r="AP98" s="119"/>
      <c r="AQ98" s="119"/>
      <c r="AR98" s="119"/>
      <c r="AS98" s="119"/>
      <c r="AT98" s="119"/>
      <c r="AU98" s="119"/>
      <c r="AV98" s="120"/>
      <c r="AW98" s="102"/>
      <c r="AX98" s="103"/>
      <c r="AY98" s="102"/>
      <c r="AZ98" s="103"/>
      <c r="BA98" s="4"/>
      <c r="BB98" s="4"/>
      <c r="BG98" s="163"/>
      <c r="BH98" s="166"/>
      <c r="BI98" s="191"/>
      <c r="BJ98" s="192"/>
      <c r="BK98" s="192"/>
      <c r="BL98" s="192"/>
      <c r="BM98" s="192"/>
      <c r="BN98" s="192"/>
      <c r="BO98" s="192"/>
      <c r="BP98" s="193"/>
      <c r="BQ98" s="42"/>
      <c r="BR98" s="42"/>
      <c r="BS98" s="18"/>
      <c r="BT98" s="18"/>
      <c r="CC98" s="18"/>
      <c r="CD98" s="18"/>
      <c r="CE98" s="35"/>
      <c r="CP98" s="18"/>
      <c r="CQ98" s="18"/>
    </row>
    <row r="99" spans="1:132" x14ac:dyDescent="0.25">
      <c r="A99" s="5"/>
      <c r="B99" s="150">
        <v>46014</v>
      </c>
      <c r="C99" s="151"/>
      <c r="D99" s="151"/>
      <c r="E99" s="151"/>
      <c r="F99" s="152"/>
      <c r="G99" s="116">
        <v>0.44791666666666669</v>
      </c>
      <c r="H99" s="116"/>
      <c r="I99" s="116"/>
      <c r="J99" s="116"/>
      <c r="K99" s="112" t="s">
        <v>189</v>
      </c>
      <c r="L99" s="112"/>
      <c r="M99" s="112"/>
      <c r="N99" s="112"/>
      <c r="O99" s="112"/>
      <c r="P99" s="112"/>
      <c r="Q99" s="112"/>
      <c r="R99" s="112"/>
      <c r="S99" s="112"/>
      <c r="T99" s="149" t="s">
        <v>120</v>
      </c>
      <c r="U99" s="149"/>
      <c r="V99" s="149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55" t="s">
        <v>138</v>
      </c>
      <c r="AI99" s="155"/>
      <c r="AJ99" s="155"/>
      <c r="AK99" s="155"/>
      <c r="AL99" s="118"/>
      <c r="AM99" s="119"/>
      <c r="AN99" s="119"/>
      <c r="AO99" s="119"/>
      <c r="AP99" s="119"/>
      <c r="AQ99" s="119"/>
      <c r="AR99" s="119"/>
      <c r="AS99" s="119"/>
      <c r="AT99" s="119"/>
      <c r="AU99" s="119"/>
      <c r="AV99" s="120"/>
      <c r="AW99" s="102"/>
      <c r="AX99" s="103"/>
      <c r="AY99" s="102"/>
      <c r="AZ99" s="103"/>
      <c r="BA99" s="5"/>
      <c r="BB99" s="5"/>
      <c r="BI99" s="18"/>
      <c r="BJ99" s="18"/>
      <c r="BK99" s="18"/>
      <c r="BN99" s="18"/>
      <c r="BO99" s="18"/>
      <c r="BP99" s="18"/>
      <c r="BQ99" s="18"/>
      <c r="BR99" s="18"/>
      <c r="BS99" s="18"/>
      <c r="BT99" s="18"/>
      <c r="CC99" s="18"/>
      <c r="CD99" s="18"/>
      <c r="CE99" s="36"/>
      <c r="CF99" s="37"/>
      <c r="CG99" s="182"/>
      <c r="CH99" s="183"/>
      <c r="CI99" s="183"/>
      <c r="CJ99" s="183"/>
      <c r="CK99" s="183"/>
      <c r="CL99" s="183"/>
      <c r="CM99" s="183"/>
      <c r="CN99" s="183"/>
      <c r="CO99" s="184"/>
      <c r="CP99" s="42"/>
      <c r="CQ99" s="42"/>
    </row>
    <row r="100" spans="1:132" x14ac:dyDescent="0.25">
      <c r="A100" s="5"/>
      <c r="B100" s="150">
        <v>46014</v>
      </c>
      <c r="C100" s="151"/>
      <c r="D100" s="151"/>
      <c r="E100" s="151"/>
      <c r="F100" s="152"/>
      <c r="G100" s="116">
        <v>0.47916666666666669</v>
      </c>
      <c r="H100" s="116"/>
      <c r="I100" s="116"/>
      <c r="J100" s="116"/>
      <c r="K100" s="112" t="s">
        <v>189</v>
      </c>
      <c r="L100" s="112"/>
      <c r="M100" s="112"/>
      <c r="N100" s="112"/>
      <c r="O100" s="112"/>
      <c r="P100" s="112"/>
      <c r="Q100" s="112"/>
      <c r="R100" s="112"/>
      <c r="S100" s="112"/>
      <c r="T100" s="149" t="s">
        <v>120</v>
      </c>
      <c r="U100" s="149"/>
      <c r="V100" s="149"/>
      <c r="W100" s="104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6"/>
      <c r="AH100" s="155" t="s">
        <v>139</v>
      </c>
      <c r="AI100" s="155"/>
      <c r="AJ100" s="155"/>
      <c r="AK100" s="155"/>
      <c r="AL100" s="118"/>
      <c r="AM100" s="119"/>
      <c r="AN100" s="119"/>
      <c r="AO100" s="119"/>
      <c r="AP100" s="119"/>
      <c r="AQ100" s="119"/>
      <c r="AR100" s="119"/>
      <c r="AS100" s="119"/>
      <c r="AT100" s="119"/>
      <c r="AU100" s="119"/>
      <c r="AV100" s="120"/>
      <c r="AW100" s="102"/>
      <c r="AX100" s="103"/>
      <c r="AY100" s="102"/>
      <c r="AZ100" s="103"/>
      <c r="BA100" s="5"/>
      <c r="BB100" s="5"/>
      <c r="BI100" s="18"/>
      <c r="BJ100" s="18"/>
      <c r="BK100" s="18"/>
      <c r="BN100" s="34"/>
      <c r="BO100" s="34"/>
      <c r="BP100" s="18"/>
      <c r="BQ100" s="18"/>
      <c r="BR100" s="18"/>
      <c r="BS100" s="18"/>
      <c r="BT100" s="18"/>
      <c r="CC100" s="18"/>
      <c r="CD100" s="18"/>
      <c r="CE100" s="35"/>
      <c r="CG100" s="185"/>
      <c r="CH100" s="186"/>
      <c r="CI100" s="186"/>
      <c r="CJ100" s="186"/>
      <c r="CK100" s="186"/>
      <c r="CL100" s="186"/>
      <c r="CM100" s="186"/>
      <c r="CN100" s="186"/>
      <c r="CO100" s="187"/>
      <c r="CP100" s="42"/>
      <c r="CQ100" s="42"/>
    </row>
    <row r="101" spans="1:132" x14ac:dyDescent="0.25">
      <c r="A101" s="5"/>
      <c r="B101" s="150">
        <v>46014</v>
      </c>
      <c r="C101" s="151"/>
      <c r="D101" s="151"/>
      <c r="E101" s="151"/>
      <c r="F101" s="152"/>
      <c r="G101" s="116">
        <v>0.51041666666666663</v>
      </c>
      <c r="H101" s="116"/>
      <c r="I101" s="116"/>
      <c r="J101" s="116"/>
      <c r="K101" s="112" t="s">
        <v>189</v>
      </c>
      <c r="L101" s="112"/>
      <c r="M101" s="112"/>
      <c r="N101" s="112"/>
      <c r="O101" s="112"/>
      <c r="P101" s="112"/>
      <c r="Q101" s="112"/>
      <c r="R101" s="112"/>
      <c r="S101" s="112"/>
      <c r="T101" s="149" t="s">
        <v>120</v>
      </c>
      <c r="U101" s="149"/>
      <c r="V101" s="149"/>
      <c r="W101" s="118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20"/>
      <c r="AH101" s="155" t="s">
        <v>140</v>
      </c>
      <c r="AI101" s="155"/>
      <c r="AJ101" s="155"/>
      <c r="AK101" s="155"/>
      <c r="AL101" s="118"/>
      <c r="AM101" s="119"/>
      <c r="AN101" s="119"/>
      <c r="AO101" s="119"/>
      <c r="AP101" s="119"/>
      <c r="AQ101" s="119"/>
      <c r="AR101" s="119"/>
      <c r="AS101" s="119"/>
      <c r="AT101" s="119"/>
      <c r="AU101" s="119"/>
      <c r="AV101" s="120"/>
      <c r="AW101" s="102"/>
      <c r="AX101" s="103"/>
      <c r="AY101" s="102"/>
      <c r="AZ101" s="103"/>
      <c r="BA101" s="4"/>
      <c r="BB101" s="4"/>
      <c r="BG101" s="163"/>
      <c r="BH101" s="166"/>
      <c r="BI101" s="165"/>
      <c r="BJ101" s="165"/>
      <c r="BK101" s="165"/>
      <c r="BL101" s="165"/>
      <c r="BM101" s="165"/>
      <c r="BN101" s="165"/>
      <c r="BO101" s="165"/>
      <c r="BP101" s="165"/>
      <c r="BQ101" s="42"/>
      <c r="BR101" s="42"/>
      <c r="BS101" s="18"/>
      <c r="BT101" s="18"/>
      <c r="CC101" s="18"/>
      <c r="CD101" s="18"/>
      <c r="CE101" s="35"/>
      <c r="CR101" s="35"/>
      <c r="DY101" s="206"/>
      <c r="DZ101" s="206"/>
      <c r="EA101" s="206"/>
      <c r="EB101" s="206"/>
    </row>
    <row r="102" spans="1:132" s="18" customFormat="1" ht="15.75" x14ac:dyDescent="0.25">
      <c r="A102" s="5"/>
      <c r="B102" s="121" t="s">
        <v>12</v>
      </c>
      <c r="C102" s="121"/>
      <c r="D102" s="121"/>
      <c r="E102" s="121"/>
      <c r="F102" s="121"/>
      <c r="G102" s="121" t="s">
        <v>13</v>
      </c>
      <c r="H102" s="121"/>
      <c r="I102" s="121"/>
      <c r="J102" s="121"/>
      <c r="K102" s="121" t="s">
        <v>14</v>
      </c>
      <c r="L102" s="121"/>
      <c r="M102" s="121"/>
      <c r="N102" s="121"/>
      <c r="O102" s="121"/>
      <c r="P102" s="121"/>
      <c r="Q102" s="121"/>
      <c r="R102" s="121"/>
      <c r="S102" s="121"/>
      <c r="T102" s="121" t="s">
        <v>15</v>
      </c>
      <c r="U102" s="121"/>
      <c r="V102" s="121"/>
      <c r="W102" s="121" t="s">
        <v>16</v>
      </c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 t="s">
        <v>148</v>
      </c>
      <c r="AI102" s="121"/>
      <c r="AJ102" s="121"/>
      <c r="AK102" s="121"/>
      <c r="AL102" s="121" t="s">
        <v>16</v>
      </c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 t="s">
        <v>17</v>
      </c>
      <c r="AX102" s="121"/>
      <c r="AY102" s="121"/>
      <c r="AZ102" s="121"/>
      <c r="BA102" s="5"/>
      <c r="BB102" s="5"/>
      <c r="BS102" s="36"/>
      <c r="BT102" s="37"/>
      <c r="BU102" s="190"/>
      <c r="BV102" s="190"/>
      <c r="BW102" s="190"/>
      <c r="BX102" s="190"/>
      <c r="BY102" s="190"/>
      <c r="BZ102" s="190"/>
      <c r="CA102" s="190"/>
      <c r="CB102" s="190"/>
      <c r="CC102" s="42"/>
      <c r="CD102" s="42"/>
      <c r="CG102" s="47"/>
      <c r="CH102" s="47"/>
      <c r="CI102" s="47"/>
      <c r="CJ102" s="47"/>
      <c r="CK102" s="47"/>
      <c r="CL102" s="47"/>
      <c r="CM102" s="47"/>
      <c r="CN102" s="47"/>
      <c r="CO102" s="47"/>
      <c r="CR102" s="35"/>
      <c r="CT102" s="45"/>
      <c r="CU102" s="45"/>
      <c r="CV102" s="45"/>
      <c r="CW102" s="45"/>
      <c r="CX102" s="45"/>
      <c r="CY102" s="45"/>
      <c r="CZ102" s="45"/>
      <c r="DA102" s="45"/>
      <c r="DB102" s="45"/>
      <c r="DU102" s="62"/>
      <c r="DV102" s="62"/>
      <c r="DW102" s="62"/>
      <c r="DY102" s="200"/>
      <c r="DZ102" s="201"/>
      <c r="EA102" s="201"/>
      <c r="EB102" s="202"/>
    </row>
    <row r="103" spans="1:132" s="18" customFormat="1" x14ac:dyDescent="0.25">
      <c r="A103" s="5"/>
      <c r="B103" s="130">
        <v>46017</v>
      </c>
      <c r="C103" s="107"/>
      <c r="D103" s="107"/>
      <c r="E103" s="107"/>
      <c r="F103" s="107"/>
      <c r="G103" s="116">
        <v>0.41666666666666669</v>
      </c>
      <c r="H103" s="116"/>
      <c r="I103" s="116"/>
      <c r="J103" s="116"/>
      <c r="K103" s="112" t="s">
        <v>189</v>
      </c>
      <c r="L103" s="112"/>
      <c r="M103" s="112"/>
      <c r="N103" s="112"/>
      <c r="O103" s="112"/>
      <c r="P103" s="112"/>
      <c r="Q103" s="112"/>
      <c r="R103" s="112"/>
      <c r="S103" s="112"/>
      <c r="T103" s="149" t="s">
        <v>120</v>
      </c>
      <c r="U103" s="149"/>
      <c r="V103" s="149"/>
      <c r="W103" s="118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20"/>
      <c r="AH103" s="155" t="s">
        <v>141</v>
      </c>
      <c r="AI103" s="155"/>
      <c r="AJ103" s="155"/>
      <c r="AK103" s="155"/>
      <c r="AL103" s="118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20"/>
      <c r="AW103" s="102"/>
      <c r="AX103" s="103"/>
      <c r="AY103" s="102"/>
      <c r="AZ103" s="103"/>
      <c r="BA103" s="5"/>
      <c r="BB103" s="5"/>
      <c r="BF103"/>
      <c r="BG103"/>
      <c r="BH103"/>
      <c r="BN103" s="34"/>
      <c r="BO103" s="34"/>
      <c r="BS103" s="35"/>
      <c r="BU103" s="190"/>
      <c r="BV103" s="190"/>
      <c r="BW103" s="190"/>
      <c r="BX103" s="190"/>
      <c r="BY103" s="190"/>
      <c r="BZ103" s="190"/>
      <c r="CA103" s="190"/>
      <c r="CB103" s="190"/>
      <c r="CC103" s="42"/>
      <c r="CD103" s="42"/>
      <c r="CE103"/>
      <c r="CF103"/>
      <c r="CG103" s="47"/>
      <c r="CH103" s="47"/>
      <c r="CI103" s="47"/>
      <c r="CJ103" s="47"/>
      <c r="CK103" s="47"/>
      <c r="CL103" s="47"/>
      <c r="CM103" s="47"/>
      <c r="CN103" s="47"/>
      <c r="CO103" s="47"/>
      <c r="CP103"/>
      <c r="CQ103"/>
      <c r="CR103" s="35"/>
      <c r="CS103"/>
      <c r="CT103" s="45"/>
      <c r="CU103" s="45"/>
      <c r="CV103" s="45"/>
      <c r="CW103" s="45"/>
      <c r="CX103" s="45"/>
      <c r="CY103" s="45"/>
      <c r="CZ103" s="45"/>
      <c r="DA103" s="45"/>
      <c r="DB103" s="45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Y103" s="200"/>
      <c r="DZ103" s="201"/>
      <c r="EA103" s="201"/>
      <c r="EB103" s="202"/>
    </row>
    <row r="104" spans="1:132" s="18" customFormat="1" x14ac:dyDescent="0.25">
      <c r="A104" s="5"/>
      <c r="B104" s="130">
        <v>46017</v>
      </c>
      <c r="C104" s="107"/>
      <c r="D104" s="107"/>
      <c r="E104" s="107"/>
      <c r="F104" s="107"/>
      <c r="G104" s="116">
        <v>0.44791666666666669</v>
      </c>
      <c r="H104" s="116"/>
      <c r="I104" s="116"/>
      <c r="J104" s="116"/>
      <c r="K104" s="112" t="s">
        <v>189</v>
      </c>
      <c r="L104" s="112"/>
      <c r="M104" s="112"/>
      <c r="N104" s="112"/>
      <c r="O104" s="112"/>
      <c r="P104" s="112"/>
      <c r="Q104" s="112"/>
      <c r="R104" s="112"/>
      <c r="S104" s="112"/>
      <c r="T104" s="149" t="s">
        <v>120</v>
      </c>
      <c r="U104" s="149"/>
      <c r="V104" s="149"/>
      <c r="W104" s="118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20"/>
      <c r="AH104" s="155" t="s">
        <v>142</v>
      </c>
      <c r="AI104" s="155"/>
      <c r="AJ104" s="155"/>
      <c r="AK104" s="155"/>
      <c r="AL104" s="118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20"/>
      <c r="AW104" s="102"/>
      <c r="AX104" s="103"/>
      <c r="AY104" s="102"/>
      <c r="AZ104" s="103"/>
      <c r="BA104" s="5"/>
      <c r="BB104" s="5"/>
      <c r="BF104"/>
      <c r="BG104" s="163"/>
      <c r="BH104" s="166"/>
      <c r="BI104" s="165"/>
      <c r="BJ104" s="165"/>
      <c r="BK104" s="165"/>
      <c r="BL104" s="165"/>
      <c r="BM104" s="165"/>
      <c r="BN104" s="165"/>
      <c r="BO104" s="165"/>
      <c r="BP104" s="165"/>
      <c r="BQ104" s="42"/>
      <c r="BR104" s="42"/>
      <c r="BU104" s="47"/>
      <c r="BV104" s="47"/>
      <c r="BW104" s="47"/>
      <c r="BX104" s="47"/>
      <c r="BY104" s="47"/>
      <c r="BZ104" s="47"/>
      <c r="CA104" s="47"/>
      <c r="CB104" s="47"/>
      <c r="CD104"/>
      <c r="CE104"/>
      <c r="CF104"/>
      <c r="CG104" s="47"/>
      <c r="CH104" s="47"/>
      <c r="CI104" s="47"/>
      <c r="CJ104" s="47"/>
      <c r="CK104" s="47"/>
      <c r="CL104" s="47"/>
      <c r="CM104" s="47"/>
      <c r="CN104" s="47"/>
      <c r="CO104" s="47"/>
      <c r="CP104"/>
      <c r="CQ104"/>
      <c r="CR104" s="35"/>
      <c r="CS104"/>
      <c r="CT104" s="45"/>
      <c r="CU104" s="45"/>
      <c r="CV104" s="45"/>
      <c r="CW104" s="45"/>
      <c r="CX104" s="45"/>
      <c r="CY104" s="45"/>
      <c r="CZ104" s="45"/>
      <c r="DA104" s="45"/>
      <c r="DB104" s="45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Y104" s="200"/>
      <c r="DZ104" s="201"/>
      <c r="EA104" s="201"/>
      <c r="EB104" s="202"/>
    </row>
    <row r="105" spans="1:132" s="18" customFormat="1" x14ac:dyDescent="0.25">
      <c r="A105" s="5"/>
      <c r="B105" s="130">
        <v>46017</v>
      </c>
      <c r="C105" s="107"/>
      <c r="D105" s="107"/>
      <c r="E105" s="107"/>
      <c r="F105" s="107"/>
      <c r="G105" s="116">
        <v>0.47916666666666669</v>
      </c>
      <c r="H105" s="116"/>
      <c r="I105" s="116"/>
      <c r="J105" s="116"/>
      <c r="K105" s="112" t="s">
        <v>189</v>
      </c>
      <c r="L105" s="112"/>
      <c r="M105" s="112"/>
      <c r="N105" s="112"/>
      <c r="O105" s="112"/>
      <c r="P105" s="112"/>
      <c r="Q105" s="112"/>
      <c r="R105" s="112"/>
      <c r="S105" s="112"/>
      <c r="T105" s="149" t="s">
        <v>120</v>
      </c>
      <c r="U105" s="149"/>
      <c r="V105" s="149"/>
      <c r="W105" s="118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20"/>
      <c r="AH105" s="203" t="s">
        <v>143</v>
      </c>
      <c r="AI105" s="204"/>
      <c r="AJ105" s="204"/>
      <c r="AK105" s="205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75"/>
      <c r="AX105" s="76"/>
      <c r="AY105" s="75"/>
      <c r="AZ105" s="76"/>
      <c r="BA105" s="5"/>
      <c r="BB105" s="5"/>
      <c r="BG105" s="74"/>
      <c r="BH105" s="83"/>
      <c r="BI105" s="84"/>
      <c r="BJ105" s="84"/>
      <c r="BK105" s="84"/>
      <c r="BL105" s="84"/>
      <c r="BM105" s="84"/>
      <c r="BN105" s="84"/>
      <c r="BO105" s="84"/>
      <c r="BP105" s="84"/>
      <c r="BQ105" s="38"/>
      <c r="BR105" s="38"/>
      <c r="BU105" s="47"/>
      <c r="BV105" s="47"/>
      <c r="BW105" s="47"/>
      <c r="BX105" s="47"/>
      <c r="BY105" s="47"/>
      <c r="BZ105" s="47"/>
      <c r="CA105" s="47"/>
      <c r="CB105" s="47"/>
      <c r="CG105" s="47"/>
      <c r="CH105" s="47"/>
      <c r="CI105" s="47"/>
      <c r="CJ105" s="47"/>
      <c r="CK105" s="47"/>
      <c r="CL105" s="47"/>
      <c r="CM105" s="47"/>
      <c r="CN105" s="47"/>
      <c r="CO105" s="47"/>
      <c r="CR105" s="35"/>
      <c r="CT105" s="45"/>
      <c r="CU105" s="45"/>
      <c r="CV105" s="45"/>
      <c r="CW105" s="45"/>
      <c r="CX105" s="45"/>
      <c r="CY105" s="45"/>
      <c r="CZ105" s="45"/>
      <c r="DA105" s="45"/>
      <c r="DB105" s="45"/>
      <c r="DY105" s="85"/>
      <c r="DZ105" s="85"/>
      <c r="EA105" s="85"/>
      <c r="EB105" s="85"/>
    </row>
    <row r="106" spans="1:132" s="18" customFormat="1" x14ac:dyDescent="0.25">
      <c r="A106" s="5"/>
      <c r="B106" s="130">
        <v>46017</v>
      </c>
      <c r="C106" s="107"/>
      <c r="D106" s="107"/>
      <c r="E106" s="107"/>
      <c r="F106" s="107"/>
      <c r="G106" s="116">
        <v>0.51041666666666663</v>
      </c>
      <c r="H106" s="116"/>
      <c r="I106" s="116"/>
      <c r="J106" s="116"/>
      <c r="K106" s="112" t="s">
        <v>189</v>
      </c>
      <c r="L106" s="112"/>
      <c r="M106" s="112"/>
      <c r="N106" s="112"/>
      <c r="O106" s="112"/>
      <c r="P106" s="112"/>
      <c r="Q106" s="112"/>
      <c r="R106" s="112"/>
      <c r="S106" s="112"/>
      <c r="T106" s="149" t="s">
        <v>120</v>
      </c>
      <c r="U106" s="149"/>
      <c r="V106" s="149"/>
      <c r="W106" s="118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20"/>
      <c r="AH106" s="155" t="s">
        <v>144</v>
      </c>
      <c r="AI106" s="155"/>
      <c r="AJ106" s="155"/>
      <c r="AK106" s="155"/>
      <c r="AL106" s="118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20"/>
      <c r="AW106" s="102"/>
      <c r="AX106" s="103"/>
      <c r="AY106" s="102"/>
      <c r="AZ106" s="103"/>
      <c r="BA106" s="5"/>
      <c r="BB106" s="5"/>
      <c r="BF106"/>
      <c r="BG106"/>
      <c r="BH106"/>
      <c r="BU106" s="47"/>
      <c r="BV106" s="47"/>
      <c r="BW106" s="47"/>
      <c r="BX106" s="47"/>
      <c r="BY106" s="47"/>
      <c r="BZ106" s="47"/>
      <c r="CA106" s="47"/>
      <c r="CB106" s="47"/>
      <c r="CD106"/>
      <c r="CE106"/>
      <c r="CF106"/>
      <c r="CG106" s="48"/>
      <c r="CH106" s="48"/>
      <c r="CI106" s="48"/>
      <c r="CJ106" s="48"/>
      <c r="CK106" s="48"/>
      <c r="CL106" s="48"/>
      <c r="CM106" s="48"/>
      <c r="CN106" s="48"/>
      <c r="CO106" s="48"/>
      <c r="CP106" s="38"/>
      <c r="CQ106"/>
      <c r="CR106" s="35"/>
      <c r="CS106"/>
      <c r="CT106" s="176"/>
      <c r="CU106" s="177"/>
      <c r="CV106" s="177"/>
      <c r="CW106" s="177"/>
      <c r="CX106" s="177"/>
      <c r="CY106" s="177"/>
      <c r="CZ106" s="177"/>
      <c r="DA106" s="177"/>
      <c r="DB106" s="178"/>
      <c r="DC106" s="42"/>
      <c r="DD106" s="42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</row>
    <row r="107" spans="1:132" s="18" customFormat="1" x14ac:dyDescent="0.25">
      <c r="A107" s="5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5"/>
      <c r="BB107" s="5"/>
      <c r="BN107" s="34"/>
      <c r="BO107" s="34"/>
      <c r="BU107" s="47"/>
      <c r="BV107" s="47"/>
      <c r="BW107" s="47"/>
      <c r="BX107" s="47"/>
      <c r="BY107" s="47"/>
      <c r="BZ107" s="47"/>
      <c r="CA107" s="47"/>
      <c r="CB107" s="47"/>
      <c r="CG107" s="48"/>
      <c r="CH107" s="48"/>
      <c r="CI107" s="48"/>
      <c r="CJ107" s="48"/>
      <c r="CK107" s="48"/>
      <c r="CL107" s="48"/>
      <c r="CM107" s="48"/>
      <c r="CN107" s="48"/>
      <c r="CO107" s="48"/>
      <c r="CP107" s="38"/>
      <c r="CR107" s="39"/>
      <c r="CS107" s="40"/>
      <c r="CT107" s="179"/>
      <c r="CU107" s="180"/>
      <c r="CV107" s="180"/>
      <c r="CW107" s="180"/>
      <c r="CX107" s="180"/>
      <c r="CY107" s="180"/>
      <c r="CZ107" s="180"/>
      <c r="DA107" s="180"/>
      <c r="DB107" s="181"/>
      <c r="DC107" s="42"/>
      <c r="DD107" s="42"/>
    </row>
    <row r="108" spans="1:132" s="18" customFormat="1" x14ac:dyDescent="0.25">
      <c r="A108" s="5"/>
      <c r="B108" s="121" t="s">
        <v>145</v>
      </c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21"/>
      <c r="AV108" s="121"/>
      <c r="AW108" s="121"/>
      <c r="AX108" s="121"/>
      <c r="AY108" s="121"/>
      <c r="AZ108" s="121"/>
      <c r="BA108" s="5"/>
      <c r="BB108" s="5"/>
      <c r="BG108" s="163" t="s">
        <v>27</v>
      </c>
      <c r="BH108" s="166"/>
      <c r="BI108" s="165"/>
      <c r="BJ108" s="165"/>
      <c r="BK108" s="165"/>
      <c r="BL108" s="165"/>
      <c r="BM108" s="165"/>
      <c r="BN108" s="165"/>
      <c r="BO108" s="165"/>
      <c r="BP108" s="165"/>
      <c r="BQ108" s="42"/>
      <c r="BR108" s="42"/>
      <c r="BU108" s="47"/>
      <c r="BV108" s="47"/>
      <c r="BW108" s="47"/>
      <c r="BX108" s="47"/>
      <c r="BY108" s="47"/>
      <c r="BZ108" s="47"/>
      <c r="CA108" s="47"/>
      <c r="CB108" s="47"/>
      <c r="CC108" s="18" t="s">
        <v>149</v>
      </c>
      <c r="CD108" s="18" t="s">
        <v>150</v>
      </c>
      <c r="CG108" s="47"/>
      <c r="CH108" s="47"/>
      <c r="CI108" s="47"/>
      <c r="CJ108" s="47"/>
      <c r="CK108" s="47"/>
      <c r="CL108" s="47"/>
      <c r="CM108" s="47"/>
      <c r="CN108" s="47"/>
      <c r="CO108" s="47"/>
      <c r="CR108" s="35"/>
      <c r="CT108" s="45"/>
      <c r="CU108" s="45"/>
      <c r="CV108" s="45"/>
      <c r="CW108" s="45"/>
      <c r="CX108" s="45"/>
      <c r="CY108" s="45"/>
      <c r="CZ108" s="45"/>
      <c r="DA108" s="45"/>
      <c r="DB108" s="45"/>
      <c r="DE108" s="35"/>
    </row>
    <row r="109" spans="1:132" s="18" customFormat="1" x14ac:dyDescent="0.25">
      <c r="A109" s="5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5"/>
      <c r="BB109" s="5"/>
      <c r="BS109" s="36"/>
      <c r="BT109" s="37"/>
      <c r="BU109" s="190"/>
      <c r="BV109" s="190"/>
      <c r="BW109" s="190"/>
      <c r="BX109" s="190"/>
      <c r="BY109" s="190"/>
      <c r="BZ109" s="190"/>
      <c r="CA109" s="190"/>
      <c r="CB109" s="190"/>
      <c r="CC109" s="42"/>
      <c r="CD109" s="42"/>
      <c r="CG109" s="47"/>
      <c r="CH109" s="47"/>
      <c r="CI109" s="47"/>
      <c r="CJ109" s="47"/>
      <c r="CK109" s="47"/>
      <c r="CL109" s="47"/>
      <c r="CM109" s="47"/>
      <c r="CN109" s="47"/>
      <c r="CO109" s="47"/>
      <c r="CR109" s="35"/>
      <c r="CT109" s="45"/>
      <c r="CU109" s="45"/>
      <c r="CV109" s="45"/>
      <c r="CW109" s="45"/>
      <c r="CX109" s="45"/>
      <c r="CY109" s="45"/>
      <c r="CZ109" s="45"/>
      <c r="DA109" s="45"/>
      <c r="DB109" s="45"/>
      <c r="DE109" s="35"/>
    </row>
    <row r="110" spans="1:132" s="18" customFormat="1" x14ac:dyDescent="0.25">
      <c r="A110" s="5"/>
      <c r="B110" s="121" t="s">
        <v>12</v>
      </c>
      <c r="C110" s="121"/>
      <c r="D110" s="121"/>
      <c r="E110" s="121"/>
      <c r="F110" s="121"/>
      <c r="G110" s="121" t="s">
        <v>13</v>
      </c>
      <c r="H110" s="121"/>
      <c r="I110" s="121"/>
      <c r="J110" s="121"/>
      <c r="K110" s="121" t="s">
        <v>14</v>
      </c>
      <c r="L110" s="121"/>
      <c r="M110" s="121"/>
      <c r="N110" s="121"/>
      <c r="O110" s="121"/>
      <c r="P110" s="121"/>
      <c r="Q110" s="121"/>
      <c r="R110" s="121"/>
      <c r="S110" s="121"/>
      <c r="T110" s="121" t="s">
        <v>15</v>
      </c>
      <c r="U110" s="121"/>
      <c r="V110" s="121"/>
      <c r="W110" s="121" t="s">
        <v>16</v>
      </c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 t="s">
        <v>148</v>
      </c>
      <c r="AI110" s="121"/>
      <c r="AJ110" s="121"/>
      <c r="AK110" s="121"/>
      <c r="AL110" s="121" t="s">
        <v>16</v>
      </c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21" t="s">
        <v>17</v>
      </c>
      <c r="AX110" s="121"/>
      <c r="AY110" s="121"/>
      <c r="AZ110" s="121"/>
      <c r="BA110" s="5"/>
      <c r="BB110" s="5"/>
      <c r="BN110" s="34"/>
      <c r="BO110" s="34"/>
      <c r="BQ110" s="18" t="s">
        <v>149</v>
      </c>
      <c r="BR110" s="18" t="s">
        <v>150</v>
      </c>
      <c r="BS110" s="35"/>
      <c r="BU110" s="190"/>
      <c r="BV110" s="190"/>
      <c r="BW110" s="190"/>
      <c r="BX110" s="190"/>
      <c r="BY110" s="190"/>
      <c r="BZ110" s="190"/>
      <c r="CA110" s="190"/>
      <c r="CB110" s="190"/>
      <c r="CC110" s="42"/>
      <c r="CD110" s="42"/>
      <c r="CG110" s="47"/>
      <c r="CH110" s="47"/>
      <c r="CI110" s="47"/>
      <c r="CJ110" s="47"/>
      <c r="CK110" s="47"/>
      <c r="CL110" s="47"/>
      <c r="CM110" s="47"/>
      <c r="CN110" s="47"/>
      <c r="CO110" s="47"/>
      <c r="CR110" s="36"/>
      <c r="CS110" s="41"/>
      <c r="CT110" s="45"/>
      <c r="CU110" s="45"/>
      <c r="CV110" s="45"/>
      <c r="CW110" s="45"/>
      <c r="CX110" s="45"/>
      <c r="CY110" s="45"/>
      <c r="CZ110" s="45"/>
      <c r="DA110" s="45"/>
      <c r="DB110" s="45"/>
      <c r="DE110" s="35"/>
    </row>
    <row r="111" spans="1:132" s="18" customFormat="1" x14ac:dyDescent="0.25">
      <c r="A111" s="5"/>
      <c r="B111" s="159">
        <v>46020</v>
      </c>
      <c r="C111" s="136"/>
      <c r="D111" s="136"/>
      <c r="E111" s="136"/>
      <c r="F111" s="136"/>
      <c r="G111" s="116">
        <v>0.41666666666666669</v>
      </c>
      <c r="H111" s="116"/>
      <c r="I111" s="116"/>
      <c r="J111" s="116"/>
      <c r="K111" s="112" t="s">
        <v>189</v>
      </c>
      <c r="L111" s="112"/>
      <c r="M111" s="112"/>
      <c r="N111" s="112"/>
      <c r="O111" s="112"/>
      <c r="P111" s="112"/>
      <c r="Q111" s="112"/>
      <c r="R111" s="112"/>
      <c r="S111" s="112"/>
      <c r="T111" s="149" t="s">
        <v>120</v>
      </c>
      <c r="U111" s="149"/>
      <c r="V111" s="149"/>
      <c r="W111" s="118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20"/>
      <c r="AH111" s="160" t="s">
        <v>181</v>
      </c>
      <c r="AI111" s="160"/>
      <c r="AJ111" s="160"/>
      <c r="AK111" s="160"/>
      <c r="AL111" s="118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20"/>
      <c r="AW111" s="102"/>
      <c r="AX111" s="103"/>
      <c r="AY111" s="102"/>
      <c r="AZ111" s="103"/>
      <c r="BA111" s="5"/>
      <c r="BB111" s="5"/>
      <c r="BG111" s="163" t="s">
        <v>58</v>
      </c>
      <c r="BH111" s="166"/>
      <c r="BI111" s="165"/>
      <c r="BJ111" s="165"/>
      <c r="BK111" s="165"/>
      <c r="BL111" s="165"/>
      <c r="BM111" s="165"/>
      <c r="BN111" s="165"/>
      <c r="BO111" s="165"/>
      <c r="BP111" s="165"/>
      <c r="BQ111" s="42"/>
      <c r="BR111" s="42"/>
      <c r="BU111" s="47"/>
      <c r="BV111" s="47"/>
      <c r="BW111" s="47"/>
      <c r="BX111" s="47"/>
      <c r="BY111" s="47"/>
      <c r="BZ111" s="47"/>
      <c r="CA111" s="47"/>
      <c r="CB111" s="47"/>
      <c r="CE111" s="35"/>
      <c r="CG111" s="47"/>
      <c r="CH111" s="47"/>
      <c r="CI111" s="47"/>
      <c r="CJ111" s="47"/>
      <c r="CK111" s="47"/>
      <c r="CL111" s="47"/>
      <c r="CM111" s="47"/>
      <c r="CN111" s="47"/>
      <c r="CO111" s="47"/>
      <c r="CP111" s="18" t="s">
        <v>149</v>
      </c>
      <c r="CQ111" s="18" t="s">
        <v>150</v>
      </c>
      <c r="CR111" s="35"/>
      <c r="CT111" s="49"/>
      <c r="CU111" s="44"/>
      <c r="CV111" s="45"/>
      <c r="CW111" s="45"/>
      <c r="CX111" s="45"/>
      <c r="CY111" s="45"/>
      <c r="CZ111" s="45"/>
      <c r="DA111" s="45"/>
      <c r="DB111" s="45"/>
      <c r="DE111" s="35"/>
    </row>
    <row r="112" spans="1:132" s="18" customFormat="1" x14ac:dyDescent="0.25">
      <c r="A112" s="5"/>
      <c r="B112" s="159">
        <v>46020</v>
      </c>
      <c r="C112" s="136"/>
      <c r="D112" s="136"/>
      <c r="E112" s="136"/>
      <c r="F112" s="136"/>
      <c r="G112" s="116">
        <v>0.45833333333333331</v>
      </c>
      <c r="H112" s="116"/>
      <c r="I112" s="116"/>
      <c r="J112" s="116"/>
      <c r="K112" s="112" t="s">
        <v>189</v>
      </c>
      <c r="L112" s="112"/>
      <c r="M112" s="112"/>
      <c r="N112" s="112"/>
      <c r="O112" s="112"/>
      <c r="P112" s="112"/>
      <c r="Q112" s="112"/>
      <c r="R112" s="112"/>
      <c r="S112" s="112"/>
      <c r="T112" s="149" t="s">
        <v>120</v>
      </c>
      <c r="U112" s="149"/>
      <c r="V112" s="149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60" t="s">
        <v>182</v>
      </c>
      <c r="AI112" s="160"/>
      <c r="AJ112" s="160"/>
      <c r="AK112" s="160"/>
      <c r="AL112" s="118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20"/>
      <c r="AW112" s="102"/>
      <c r="AX112" s="103"/>
      <c r="AY112" s="102"/>
      <c r="AZ112" s="103"/>
      <c r="BA112" s="5"/>
      <c r="BB112" s="5"/>
      <c r="BU112" s="47"/>
      <c r="BV112" s="47"/>
      <c r="BW112" s="47"/>
      <c r="BX112" s="47"/>
      <c r="BY112" s="47"/>
      <c r="BZ112" s="47"/>
      <c r="CA112" s="47"/>
      <c r="CB112" s="47"/>
      <c r="CE112" s="36"/>
      <c r="CF112" s="37"/>
      <c r="CG112" s="182"/>
      <c r="CH112" s="183"/>
      <c r="CI112" s="183"/>
      <c r="CJ112" s="183"/>
      <c r="CK112" s="183"/>
      <c r="CL112" s="183"/>
      <c r="CM112" s="183"/>
      <c r="CN112" s="183"/>
      <c r="CO112" s="184"/>
      <c r="CP112" s="42"/>
      <c r="CQ112" s="42"/>
      <c r="CT112" s="49"/>
      <c r="CU112" s="44"/>
      <c r="CV112" s="45"/>
      <c r="CW112" s="45"/>
      <c r="CX112" s="45"/>
      <c r="CY112" s="45"/>
      <c r="CZ112" s="45"/>
      <c r="DA112" s="45"/>
      <c r="DB112" s="45"/>
      <c r="DE112" s="35"/>
    </row>
    <row r="113" spans="1:127" s="18" customFormat="1" x14ac:dyDescent="0.25">
      <c r="A113" s="5"/>
      <c r="B113" s="159">
        <v>46020</v>
      </c>
      <c r="C113" s="136"/>
      <c r="D113" s="136"/>
      <c r="E113" s="136"/>
      <c r="F113" s="136"/>
      <c r="G113" s="116">
        <v>0.5</v>
      </c>
      <c r="H113" s="116"/>
      <c r="I113" s="116"/>
      <c r="J113" s="116"/>
      <c r="K113" s="112" t="s">
        <v>189</v>
      </c>
      <c r="L113" s="112"/>
      <c r="M113" s="112"/>
      <c r="N113" s="112"/>
      <c r="O113" s="112"/>
      <c r="P113" s="112"/>
      <c r="Q113" s="112"/>
      <c r="R113" s="112"/>
      <c r="S113" s="112"/>
      <c r="T113" s="149" t="s">
        <v>120</v>
      </c>
      <c r="U113" s="149"/>
      <c r="V113" s="149"/>
      <c r="W113" s="118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20"/>
      <c r="AH113" s="160" t="s">
        <v>195</v>
      </c>
      <c r="AI113" s="160"/>
      <c r="AJ113" s="160"/>
      <c r="AK113" s="16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02"/>
      <c r="AX113" s="103"/>
      <c r="AY113" s="102"/>
      <c r="AZ113" s="103"/>
      <c r="BA113" s="5"/>
      <c r="BB113" s="5"/>
      <c r="BN113" s="164"/>
      <c r="BO113" s="164"/>
      <c r="BQ113" s="18" t="s">
        <v>149</v>
      </c>
      <c r="BR113" s="18" t="s">
        <v>150</v>
      </c>
      <c r="BU113" s="47"/>
      <c r="BV113" s="47"/>
      <c r="BW113" s="47"/>
      <c r="BX113" s="47"/>
      <c r="BY113" s="47"/>
      <c r="BZ113" s="47"/>
      <c r="CA113" s="47"/>
      <c r="CB113" s="47"/>
      <c r="CE113" s="35"/>
      <c r="CG113" s="185"/>
      <c r="CH113" s="186"/>
      <c r="CI113" s="186"/>
      <c r="CJ113" s="186"/>
      <c r="CK113" s="186"/>
      <c r="CL113" s="186"/>
      <c r="CM113" s="186"/>
      <c r="CN113" s="186"/>
      <c r="CO113" s="187"/>
      <c r="CP113" s="42"/>
      <c r="CQ113" s="42"/>
      <c r="CT113" s="49"/>
      <c r="CU113" s="44"/>
      <c r="CV113" s="45"/>
      <c r="CW113" s="45"/>
      <c r="CX113" s="45"/>
      <c r="CY113" s="45"/>
      <c r="CZ113" s="45"/>
      <c r="DA113" s="45"/>
      <c r="DB113" s="45"/>
      <c r="DE113" s="35"/>
    </row>
    <row r="114" spans="1:127" s="18" customFormat="1" x14ac:dyDescent="0.25">
      <c r="A114" s="5"/>
      <c r="B114" s="159">
        <v>46020</v>
      </c>
      <c r="C114" s="136"/>
      <c r="D114" s="136"/>
      <c r="E114" s="136"/>
      <c r="F114" s="136"/>
      <c r="G114" s="116">
        <v>0.54166666666666663</v>
      </c>
      <c r="H114" s="116"/>
      <c r="I114" s="116"/>
      <c r="J114" s="116"/>
      <c r="K114" s="112" t="s">
        <v>189</v>
      </c>
      <c r="L114" s="112"/>
      <c r="M114" s="112"/>
      <c r="N114" s="112"/>
      <c r="O114" s="112"/>
      <c r="P114" s="112"/>
      <c r="Q114" s="112"/>
      <c r="R114" s="112"/>
      <c r="S114" s="112"/>
      <c r="T114" s="149" t="s">
        <v>120</v>
      </c>
      <c r="U114" s="149"/>
      <c r="V114" s="149"/>
      <c r="W114" s="118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20"/>
      <c r="AH114" s="160" t="s">
        <v>196</v>
      </c>
      <c r="AI114" s="160"/>
      <c r="AJ114" s="160"/>
      <c r="AK114" s="160"/>
      <c r="AL114" s="118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20"/>
      <c r="AW114" s="102"/>
      <c r="AX114" s="103"/>
      <c r="AY114" s="102"/>
      <c r="AZ114" s="103"/>
      <c r="BA114" s="5"/>
      <c r="BB114" s="5"/>
      <c r="BG114" s="163" t="s">
        <v>51</v>
      </c>
      <c r="BH114" s="166"/>
      <c r="BI114" s="165"/>
      <c r="BJ114" s="165"/>
      <c r="BK114" s="165"/>
      <c r="BL114" s="165"/>
      <c r="BM114" s="165"/>
      <c r="BN114" s="165"/>
      <c r="BO114" s="165"/>
      <c r="BP114" s="165"/>
      <c r="BQ114" s="42"/>
      <c r="BR114" s="42"/>
      <c r="BU114" s="47"/>
      <c r="BV114" s="47"/>
      <c r="BW114" s="47"/>
      <c r="BX114" s="47"/>
      <c r="BY114" s="47"/>
      <c r="BZ114" s="47"/>
      <c r="CA114" s="47"/>
      <c r="CB114" s="47"/>
      <c r="CC114" s="18" t="s">
        <v>149</v>
      </c>
      <c r="CD114" s="18" t="s">
        <v>150</v>
      </c>
      <c r="CE114" s="35"/>
      <c r="CG114" s="47"/>
      <c r="CH114" s="47"/>
      <c r="CI114" s="47"/>
      <c r="CJ114" s="47"/>
      <c r="CK114" s="47"/>
      <c r="CL114" s="47"/>
      <c r="CM114" s="47"/>
      <c r="CN114" s="47"/>
      <c r="CO114" s="47"/>
      <c r="CT114" s="49"/>
      <c r="CU114" s="44"/>
      <c r="CV114" s="45"/>
      <c r="CW114" s="45"/>
      <c r="CX114" s="45"/>
      <c r="CY114" s="45"/>
      <c r="CZ114" s="45"/>
      <c r="DA114" s="45"/>
      <c r="DB114" s="45"/>
      <c r="DE114" s="35"/>
    </row>
    <row r="115" spans="1:127" s="18" customFormat="1" x14ac:dyDescent="0.25">
      <c r="A115" s="5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5"/>
      <c r="BB115" s="5"/>
      <c r="BS115" s="36"/>
      <c r="BT115" s="37"/>
      <c r="BU115" s="190"/>
      <c r="BV115" s="190"/>
      <c r="BW115" s="190"/>
      <c r="BX115" s="190"/>
      <c r="BY115" s="190"/>
      <c r="BZ115" s="190"/>
      <c r="CA115" s="190"/>
      <c r="CB115" s="190"/>
      <c r="CC115" s="42"/>
      <c r="CD115" s="42"/>
      <c r="CE115" s="35"/>
      <c r="CG115" s="47"/>
      <c r="CH115" s="47"/>
      <c r="CI115" s="47"/>
      <c r="CJ115" s="47"/>
      <c r="CK115" s="47"/>
      <c r="CL115" s="47"/>
      <c r="CM115" s="47"/>
      <c r="CN115" s="47"/>
      <c r="CO115" s="47"/>
      <c r="CT115" s="49"/>
      <c r="CU115" s="44"/>
      <c r="CV115" s="45"/>
      <c r="CW115" s="45"/>
      <c r="CX115" s="45"/>
      <c r="CY115" s="45"/>
      <c r="CZ115" s="45"/>
      <c r="DA115" s="45"/>
      <c r="DB115" s="45"/>
      <c r="DE115" s="35"/>
    </row>
    <row r="116" spans="1:127" s="18" customFormat="1" x14ac:dyDescent="0.25">
      <c r="A116" s="5"/>
      <c r="B116" s="121" t="s">
        <v>146</v>
      </c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21"/>
      <c r="AV116" s="121"/>
      <c r="AW116" s="121"/>
      <c r="AX116" s="121"/>
      <c r="AY116" s="121"/>
      <c r="AZ116" s="121"/>
      <c r="BA116" s="5"/>
      <c r="BB116" s="5"/>
      <c r="BN116" s="164"/>
      <c r="BO116" s="164"/>
      <c r="BQ116" s="18" t="s">
        <v>149</v>
      </c>
      <c r="BR116" s="18" t="s">
        <v>150</v>
      </c>
      <c r="BS116" s="35"/>
      <c r="BU116" s="190"/>
      <c r="BV116" s="190"/>
      <c r="BW116" s="190"/>
      <c r="BX116" s="190"/>
      <c r="BY116" s="190"/>
      <c r="BZ116" s="190"/>
      <c r="CA116" s="190"/>
      <c r="CB116" s="190"/>
      <c r="CC116" s="42"/>
      <c r="CD116" s="42"/>
      <c r="CG116" s="47"/>
      <c r="CH116" s="47"/>
      <c r="CI116" s="47"/>
      <c r="CJ116" s="47"/>
      <c r="CK116" s="47"/>
      <c r="CL116" s="47"/>
      <c r="CM116" s="47"/>
      <c r="CN116" s="47"/>
      <c r="CO116" s="47"/>
      <c r="CT116" s="49"/>
      <c r="CU116" s="44"/>
      <c r="CV116" s="45" t="s">
        <v>149</v>
      </c>
      <c r="CW116" s="45" t="s">
        <v>150</v>
      </c>
      <c r="CX116" s="45"/>
      <c r="CY116" s="45"/>
      <c r="CZ116" s="45"/>
      <c r="DA116" s="45"/>
      <c r="DB116" s="45"/>
      <c r="DE116" s="35"/>
    </row>
    <row r="117" spans="1:127" s="18" customFormat="1" x14ac:dyDescent="0.25">
      <c r="A117" s="5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5"/>
      <c r="BB117" s="5"/>
      <c r="BG117" s="163" t="s">
        <v>34</v>
      </c>
      <c r="BH117" s="166"/>
      <c r="BI117" s="165"/>
      <c r="BJ117" s="165"/>
      <c r="BK117" s="165"/>
      <c r="BL117" s="165"/>
      <c r="BM117" s="165"/>
      <c r="BN117" s="165"/>
      <c r="BO117" s="165"/>
      <c r="BP117" s="165"/>
      <c r="BQ117" s="42"/>
      <c r="BR117" s="42"/>
      <c r="BU117" s="47"/>
      <c r="BV117" s="47"/>
      <c r="BW117" s="47"/>
      <c r="BX117" s="47"/>
      <c r="BY117" s="47"/>
      <c r="BZ117" s="47"/>
      <c r="CA117" s="47"/>
      <c r="CB117" s="47"/>
      <c r="CG117" s="47"/>
      <c r="CH117" s="47"/>
      <c r="CI117" s="47"/>
      <c r="CJ117" s="47"/>
      <c r="CK117" s="47"/>
      <c r="CL117" s="47"/>
      <c r="CM117" s="47"/>
      <c r="CN117" s="172"/>
      <c r="CO117" s="173"/>
      <c r="CP117" s="173"/>
      <c r="CQ117" s="173"/>
      <c r="CR117" s="173"/>
      <c r="CS117" s="173"/>
      <c r="CT117" s="173"/>
      <c r="CU117" s="173"/>
      <c r="CV117" s="196"/>
      <c r="CW117" s="196"/>
      <c r="CX117" s="50"/>
      <c r="CY117" s="50"/>
      <c r="CZ117" s="45"/>
      <c r="DA117" s="45"/>
      <c r="DB117" s="45"/>
      <c r="DC117" s="188" t="s">
        <v>18</v>
      </c>
      <c r="DD117" s="189"/>
      <c r="DE117" s="35"/>
      <c r="DH117" s="164" t="s">
        <v>151</v>
      </c>
      <c r="DI117" s="164"/>
      <c r="DJ117" s="164"/>
      <c r="DK117" s="164"/>
      <c r="DL117" s="164"/>
    </row>
    <row r="118" spans="1:127" s="18" customFormat="1" x14ac:dyDescent="0.25">
      <c r="A118" s="5"/>
      <c r="B118" s="121" t="s">
        <v>12</v>
      </c>
      <c r="C118" s="121"/>
      <c r="D118" s="121"/>
      <c r="E118" s="121"/>
      <c r="F118" s="121"/>
      <c r="G118" s="121" t="s">
        <v>13</v>
      </c>
      <c r="H118" s="121"/>
      <c r="I118" s="121"/>
      <c r="J118" s="121"/>
      <c r="K118" s="121" t="s">
        <v>14</v>
      </c>
      <c r="L118" s="121"/>
      <c r="M118" s="121"/>
      <c r="N118" s="121"/>
      <c r="O118" s="121"/>
      <c r="P118" s="121"/>
      <c r="Q118" s="121"/>
      <c r="R118" s="121"/>
      <c r="S118" s="121"/>
      <c r="T118" s="121" t="s">
        <v>15</v>
      </c>
      <c r="U118" s="121"/>
      <c r="V118" s="121"/>
      <c r="W118" s="121" t="s">
        <v>16</v>
      </c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 t="s">
        <v>148</v>
      </c>
      <c r="AI118" s="121"/>
      <c r="AJ118" s="121"/>
      <c r="AK118" s="121"/>
      <c r="AL118" s="121" t="s">
        <v>16</v>
      </c>
      <c r="AM118" s="121"/>
      <c r="AN118" s="121"/>
      <c r="AO118" s="121"/>
      <c r="AP118" s="121"/>
      <c r="AQ118" s="121"/>
      <c r="AR118" s="121"/>
      <c r="AS118" s="121"/>
      <c r="AT118" s="121"/>
      <c r="AU118" s="121"/>
      <c r="AV118" s="121"/>
      <c r="AW118" s="121" t="s">
        <v>17</v>
      </c>
      <c r="AX118" s="121"/>
      <c r="AY118" s="121"/>
      <c r="AZ118" s="121"/>
      <c r="BA118" s="5"/>
      <c r="BB118" s="5"/>
      <c r="BU118" s="47"/>
      <c r="BV118" s="47"/>
      <c r="BW118" s="47"/>
      <c r="BX118" s="47"/>
      <c r="BY118" s="47"/>
      <c r="BZ118" s="47"/>
      <c r="CA118" s="47"/>
      <c r="CB118" s="47"/>
      <c r="CG118" s="48"/>
      <c r="CH118" s="48"/>
      <c r="CI118" s="48"/>
      <c r="CJ118" s="48"/>
      <c r="CK118" s="48"/>
      <c r="CL118" s="48"/>
      <c r="CM118" s="48"/>
      <c r="CN118" s="174"/>
      <c r="CO118" s="175"/>
      <c r="CP118" s="175"/>
      <c r="CQ118" s="175"/>
      <c r="CR118" s="175"/>
      <c r="CS118" s="175"/>
      <c r="CT118" s="175"/>
      <c r="CU118" s="175"/>
      <c r="CV118" s="196"/>
      <c r="CW118" s="196"/>
      <c r="CX118" s="50"/>
      <c r="CY118" s="50"/>
      <c r="CZ118" s="45"/>
      <c r="DA118" s="45"/>
      <c r="DB118" s="45"/>
      <c r="DC118" s="188"/>
      <c r="DD118" s="189"/>
      <c r="DE118" s="36"/>
      <c r="DF118" s="37"/>
      <c r="DG118" s="167"/>
      <c r="DH118" s="168"/>
      <c r="DI118" s="168"/>
      <c r="DJ118" s="168"/>
      <c r="DK118" s="168"/>
      <c r="DL118" s="168"/>
      <c r="DM118" s="168"/>
      <c r="DN118" s="169"/>
    </row>
    <row r="119" spans="1:127" s="18" customFormat="1" x14ac:dyDescent="0.25">
      <c r="A119" s="5"/>
      <c r="B119" s="159">
        <v>46024</v>
      </c>
      <c r="C119" s="136"/>
      <c r="D119" s="136"/>
      <c r="E119" s="136"/>
      <c r="F119" s="136"/>
      <c r="G119" s="116">
        <v>0.54166666666666663</v>
      </c>
      <c r="H119" s="116"/>
      <c r="I119" s="116"/>
      <c r="J119" s="116"/>
      <c r="K119" s="112" t="s">
        <v>189</v>
      </c>
      <c r="L119" s="112"/>
      <c r="M119" s="112"/>
      <c r="N119" s="112"/>
      <c r="O119" s="112"/>
      <c r="P119" s="112"/>
      <c r="Q119" s="112"/>
      <c r="R119" s="112"/>
      <c r="S119" s="112"/>
      <c r="T119" s="149" t="s">
        <v>120</v>
      </c>
      <c r="U119" s="149"/>
      <c r="V119" s="149"/>
      <c r="W119" s="118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20"/>
      <c r="AH119" s="160" t="s">
        <v>197</v>
      </c>
      <c r="AI119" s="160"/>
      <c r="AJ119" s="160"/>
      <c r="AK119" s="160"/>
      <c r="AL119" s="118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20"/>
      <c r="AW119" s="102"/>
      <c r="AX119" s="103"/>
      <c r="AY119" s="102"/>
      <c r="AZ119" s="103"/>
      <c r="BA119" s="5"/>
      <c r="BB119" s="5"/>
      <c r="BN119" s="164"/>
      <c r="BO119" s="164"/>
      <c r="BQ119" s="18" t="s">
        <v>149</v>
      </c>
      <c r="BR119" s="18" t="s">
        <v>150</v>
      </c>
      <c r="BU119" s="47"/>
      <c r="BV119" s="47"/>
      <c r="BW119" s="47"/>
      <c r="BX119" s="47"/>
      <c r="BY119" s="47"/>
      <c r="BZ119" s="47"/>
      <c r="CA119" s="47"/>
      <c r="CB119" s="47"/>
      <c r="CG119" s="48"/>
      <c r="CH119" s="48"/>
      <c r="CI119" s="48"/>
      <c r="CJ119" s="48"/>
      <c r="CK119" s="48"/>
      <c r="CL119" s="48"/>
      <c r="CM119" s="48"/>
      <c r="CN119" s="172"/>
      <c r="CO119" s="173"/>
      <c r="CP119" s="173"/>
      <c r="CQ119" s="173"/>
      <c r="CR119" s="173"/>
      <c r="CS119" s="173"/>
      <c r="CT119" s="173"/>
      <c r="CU119" s="173"/>
      <c r="CV119" s="196"/>
      <c r="CW119" s="196"/>
      <c r="CX119" s="50"/>
      <c r="CY119" s="50"/>
      <c r="CZ119" s="45"/>
      <c r="DA119" s="45"/>
      <c r="DB119" s="45"/>
      <c r="DC119" s="188"/>
      <c r="DD119" s="189"/>
      <c r="DE119" s="35"/>
      <c r="DG119" s="170"/>
      <c r="DH119" s="164"/>
      <c r="DI119" s="164"/>
      <c r="DJ119" s="164"/>
      <c r="DK119" s="164"/>
      <c r="DL119" s="164"/>
      <c r="DM119" s="164"/>
      <c r="DN119" s="171"/>
    </row>
    <row r="120" spans="1:127" s="18" customFormat="1" x14ac:dyDescent="0.25">
      <c r="A120" s="5"/>
      <c r="B120" s="159">
        <v>46024</v>
      </c>
      <c r="C120" s="136"/>
      <c r="D120" s="136"/>
      <c r="E120" s="136"/>
      <c r="F120" s="136"/>
      <c r="G120" s="116">
        <v>0.58333333333333337</v>
      </c>
      <c r="H120" s="116"/>
      <c r="I120" s="116"/>
      <c r="J120" s="116"/>
      <c r="K120" s="112" t="s">
        <v>189</v>
      </c>
      <c r="L120" s="112"/>
      <c r="M120" s="112"/>
      <c r="N120" s="112"/>
      <c r="O120" s="112"/>
      <c r="P120" s="112"/>
      <c r="Q120" s="112"/>
      <c r="R120" s="112"/>
      <c r="S120" s="112"/>
      <c r="T120" s="149" t="s">
        <v>120</v>
      </c>
      <c r="U120" s="149"/>
      <c r="V120" s="149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60" t="s">
        <v>198</v>
      </c>
      <c r="AI120" s="160"/>
      <c r="AJ120" s="160"/>
      <c r="AK120" s="160"/>
      <c r="AL120" s="118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20"/>
      <c r="AW120" s="102"/>
      <c r="AX120" s="103"/>
      <c r="AY120" s="102"/>
      <c r="AZ120" s="103"/>
      <c r="BA120" s="5"/>
      <c r="BB120" s="5"/>
      <c r="BG120" s="163" t="s">
        <v>33</v>
      </c>
      <c r="BH120" s="166"/>
      <c r="BI120" s="165"/>
      <c r="BJ120" s="165"/>
      <c r="BK120" s="165"/>
      <c r="BL120" s="165"/>
      <c r="BM120" s="165"/>
      <c r="BN120" s="165"/>
      <c r="BO120" s="165"/>
      <c r="BP120" s="165"/>
      <c r="BQ120" s="42"/>
      <c r="BR120" s="42"/>
      <c r="BU120" s="47"/>
      <c r="BV120" s="47"/>
      <c r="BW120" s="47"/>
      <c r="BX120" s="47"/>
      <c r="BY120" s="47"/>
      <c r="BZ120" s="47"/>
      <c r="CA120" s="47"/>
      <c r="CB120" s="47"/>
      <c r="CC120" s="18" t="s">
        <v>149</v>
      </c>
      <c r="CD120" s="18" t="s">
        <v>150</v>
      </c>
      <c r="CG120" s="47"/>
      <c r="CH120" s="47"/>
      <c r="CI120" s="47"/>
      <c r="CJ120" s="47"/>
      <c r="CK120" s="47"/>
      <c r="CL120" s="47"/>
      <c r="CM120" s="47"/>
      <c r="CN120" s="174"/>
      <c r="CO120" s="175"/>
      <c r="CP120" s="175"/>
      <c r="CQ120" s="175"/>
      <c r="CR120" s="175"/>
      <c r="CS120" s="175"/>
      <c r="CT120" s="175"/>
      <c r="CU120" s="175"/>
      <c r="CV120" s="196"/>
      <c r="CW120" s="196"/>
      <c r="CX120" s="50"/>
      <c r="CY120" s="50"/>
      <c r="CZ120" s="45"/>
      <c r="DA120" s="45"/>
      <c r="DB120" s="45"/>
      <c r="DC120" s="188"/>
      <c r="DD120" s="189"/>
      <c r="DE120" s="35"/>
    </row>
    <row r="121" spans="1:127" s="18" customFormat="1" x14ac:dyDescent="0.25">
      <c r="A121" s="5"/>
      <c r="B121" s="121" t="s">
        <v>12</v>
      </c>
      <c r="C121" s="121"/>
      <c r="D121" s="121"/>
      <c r="E121" s="121"/>
      <c r="F121" s="121"/>
      <c r="G121" s="121" t="s">
        <v>13</v>
      </c>
      <c r="H121" s="121"/>
      <c r="I121" s="121"/>
      <c r="J121" s="121"/>
      <c r="K121" s="121" t="s">
        <v>14</v>
      </c>
      <c r="L121" s="121"/>
      <c r="M121" s="121"/>
      <c r="N121" s="121"/>
      <c r="O121" s="121"/>
      <c r="P121" s="121"/>
      <c r="Q121" s="121"/>
      <c r="R121" s="121"/>
      <c r="S121" s="121"/>
      <c r="T121" s="121" t="s">
        <v>15</v>
      </c>
      <c r="U121" s="121"/>
      <c r="V121" s="121"/>
      <c r="W121" s="121" t="s">
        <v>16</v>
      </c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 t="s">
        <v>148</v>
      </c>
      <c r="AI121" s="121"/>
      <c r="AJ121" s="121"/>
      <c r="AK121" s="121"/>
      <c r="AL121" s="121" t="s">
        <v>16</v>
      </c>
      <c r="AM121" s="121"/>
      <c r="AN121" s="121"/>
      <c r="AO121" s="121"/>
      <c r="AP121" s="121"/>
      <c r="AQ121" s="121"/>
      <c r="AR121" s="121"/>
      <c r="AS121" s="121"/>
      <c r="AT121" s="121"/>
      <c r="AU121" s="121"/>
      <c r="AV121" s="121"/>
      <c r="AW121" s="121" t="s">
        <v>17</v>
      </c>
      <c r="AX121" s="121"/>
      <c r="AY121" s="121"/>
      <c r="AZ121" s="121"/>
      <c r="BA121" s="5"/>
      <c r="BB121" s="5"/>
      <c r="BF121"/>
      <c r="BI121"/>
      <c r="BJ121"/>
      <c r="BK121"/>
      <c r="BN121"/>
      <c r="BS121" s="36"/>
      <c r="BT121" s="37"/>
      <c r="BU121" s="190"/>
      <c r="BV121" s="190"/>
      <c r="BW121" s="190"/>
      <c r="BX121" s="190"/>
      <c r="BY121" s="190"/>
      <c r="BZ121" s="190"/>
      <c r="CA121" s="190"/>
      <c r="CB121" s="190"/>
      <c r="CC121" s="42"/>
      <c r="CD121" s="42"/>
      <c r="CE121"/>
      <c r="CF121"/>
      <c r="CG121" s="47"/>
      <c r="CH121" s="47"/>
      <c r="CI121" s="47"/>
      <c r="CJ121" s="47"/>
      <c r="CK121" s="47"/>
      <c r="CL121" s="47"/>
      <c r="CM121" s="47"/>
      <c r="CN121" s="47"/>
      <c r="CO121" s="47"/>
      <c r="CP121"/>
      <c r="CQ121"/>
      <c r="CR121"/>
      <c r="CS121"/>
      <c r="CT121" s="49"/>
      <c r="CU121" s="44"/>
      <c r="CV121" s="45"/>
      <c r="CW121" s="45"/>
      <c r="CX121" s="45"/>
      <c r="CY121" s="45"/>
      <c r="CZ121" s="45"/>
      <c r="DA121" s="45"/>
      <c r="DB121" s="45"/>
      <c r="DC121"/>
      <c r="DD121"/>
      <c r="DE121" s="35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</row>
    <row r="122" spans="1:127" s="18" customFormat="1" x14ac:dyDescent="0.25">
      <c r="A122" s="5"/>
      <c r="B122" s="159">
        <v>46027</v>
      </c>
      <c r="C122" s="136"/>
      <c r="D122" s="136"/>
      <c r="E122" s="136"/>
      <c r="F122" s="136"/>
      <c r="G122" s="116">
        <v>0.54166666666666663</v>
      </c>
      <c r="H122" s="116"/>
      <c r="I122" s="116"/>
      <c r="J122" s="116"/>
      <c r="K122" s="112" t="s">
        <v>189</v>
      </c>
      <c r="L122" s="112"/>
      <c r="M122" s="112"/>
      <c r="N122" s="112"/>
      <c r="O122" s="112"/>
      <c r="P122" s="112"/>
      <c r="Q122" s="112"/>
      <c r="R122" s="112"/>
      <c r="S122" s="112"/>
      <c r="T122" s="149" t="s">
        <v>120</v>
      </c>
      <c r="U122" s="149"/>
      <c r="V122" s="149"/>
      <c r="W122" s="118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20"/>
      <c r="AH122" s="161" t="s">
        <v>147</v>
      </c>
      <c r="AI122" s="161"/>
      <c r="AJ122" s="161"/>
      <c r="AK122" s="161"/>
      <c r="AL122" s="118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20"/>
      <c r="AW122" s="131"/>
      <c r="AX122" s="133"/>
      <c r="AY122" s="131"/>
      <c r="AZ122" s="133"/>
      <c r="BA122" s="5"/>
      <c r="BB122" s="5"/>
      <c r="BN122" s="164"/>
      <c r="BO122" s="164"/>
      <c r="BQ122" s="18" t="s">
        <v>149</v>
      </c>
      <c r="BR122" s="18" t="s">
        <v>150</v>
      </c>
      <c r="BS122" s="35"/>
      <c r="BU122" s="190"/>
      <c r="BV122" s="190"/>
      <c r="BW122" s="190"/>
      <c r="BX122" s="190"/>
      <c r="BY122" s="190"/>
      <c r="BZ122" s="190"/>
      <c r="CA122" s="190"/>
      <c r="CB122" s="190"/>
      <c r="CC122" s="42"/>
      <c r="CD122" s="42"/>
      <c r="CG122" s="47"/>
      <c r="CH122" s="47"/>
      <c r="CI122" s="47"/>
      <c r="CJ122" s="47"/>
      <c r="CK122" s="47"/>
      <c r="CL122" s="47"/>
      <c r="CM122" s="47"/>
      <c r="CN122" s="47"/>
      <c r="CO122" s="47"/>
      <c r="CT122" s="49"/>
      <c r="CU122" s="44"/>
      <c r="CV122" s="45"/>
      <c r="CW122" s="45"/>
      <c r="CX122" s="45"/>
      <c r="CY122" s="45"/>
      <c r="CZ122" s="45"/>
      <c r="DA122" s="45"/>
      <c r="DB122" s="45"/>
      <c r="DE122" s="35"/>
    </row>
    <row r="123" spans="1:127" s="18" customFormat="1" x14ac:dyDescent="0.25">
      <c r="A123" s="5"/>
      <c r="B123" s="159">
        <v>46027</v>
      </c>
      <c r="C123" s="136"/>
      <c r="D123" s="136"/>
      <c r="E123" s="136"/>
      <c r="F123" s="136"/>
      <c r="G123" s="116">
        <v>0.58333333333333337</v>
      </c>
      <c r="H123" s="116"/>
      <c r="I123" s="116"/>
      <c r="J123" s="116"/>
      <c r="K123" s="112" t="s">
        <v>189</v>
      </c>
      <c r="L123" s="112"/>
      <c r="M123" s="112"/>
      <c r="N123" s="112"/>
      <c r="O123" s="112"/>
      <c r="P123" s="112"/>
      <c r="Q123" s="112"/>
      <c r="R123" s="112"/>
      <c r="S123" s="112"/>
      <c r="T123" s="149" t="s">
        <v>120</v>
      </c>
      <c r="U123" s="149"/>
      <c r="V123" s="149"/>
      <c r="W123" s="118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20"/>
      <c r="AH123" s="162" t="s">
        <v>18</v>
      </c>
      <c r="AI123" s="162"/>
      <c r="AJ123" s="162"/>
      <c r="AK123" s="162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31"/>
      <c r="AX123" s="133"/>
      <c r="AY123" s="131"/>
      <c r="AZ123" s="133"/>
      <c r="BA123" s="5"/>
      <c r="BB123" s="5"/>
      <c r="BF123"/>
      <c r="BG123" s="163" t="s">
        <v>52</v>
      </c>
      <c r="BH123" s="166"/>
      <c r="BI123" s="165"/>
      <c r="BJ123" s="165"/>
      <c r="BK123" s="165"/>
      <c r="BL123" s="165"/>
      <c r="BM123" s="165"/>
      <c r="BN123" s="165"/>
      <c r="BO123" s="165"/>
      <c r="BP123" s="165"/>
      <c r="BQ123" s="42"/>
      <c r="BR123" s="42"/>
      <c r="BU123" s="47"/>
      <c r="BV123" s="47"/>
      <c r="BW123" s="47"/>
      <c r="BX123" s="47"/>
      <c r="BY123" s="47"/>
      <c r="BZ123" s="47"/>
      <c r="CA123" s="47"/>
      <c r="CB123" s="47"/>
      <c r="CE123" s="35"/>
      <c r="CF123"/>
      <c r="CG123" s="47"/>
      <c r="CH123" s="47"/>
      <c r="CI123" s="47"/>
      <c r="CJ123" s="47"/>
      <c r="CK123" s="47"/>
      <c r="CL123" s="47"/>
      <c r="CM123" s="47"/>
      <c r="CN123" s="47"/>
      <c r="CO123" s="47"/>
      <c r="CP123" s="18" t="s">
        <v>149</v>
      </c>
      <c r="CQ123" s="18" t="s">
        <v>150</v>
      </c>
      <c r="CR123"/>
      <c r="CS123"/>
      <c r="CT123" s="49"/>
      <c r="CU123" s="44"/>
      <c r="CV123" s="45"/>
      <c r="CW123" s="45"/>
      <c r="CX123" s="45"/>
      <c r="CY123" s="45"/>
      <c r="CZ123" s="45"/>
      <c r="DA123" s="45"/>
      <c r="DB123" s="45"/>
      <c r="DC123"/>
      <c r="DD123"/>
      <c r="DE123" s="35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</row>
    <row r="124" spans="1:127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G124" s="18"/>
      <c r="BH124" s="18"/>
      <c r="BO124" s="18"/>
      <c r="BP124" s="18"/>
      <c r="BQ124" s="18"/>
      <c r="BR124" s="18"/>
      <c r="BS124" s="18"/>
      <c r="BT124" s="18"/>
      <c r="CC124" s="18"/>
      <c r="CD124" s="18"/>
      <c r="CE124" s="36"/>
      <c r="CF124" s="37"/>
      <c r="CG124" s="182"/>
      <c r="CH124" s="183"/>
      <c r="CI124" s="183"/>
      <c r="CJ124" s="183"/>
      <c r="CK124" s="183"/>
      <c r="CL124" s="183"/>
      <c r="CM124" s="183"/>
      <c r="CN124" s="183"/>
      <c r="CO124" s="184"/>
      <c r="CP124" s="42"/>
      <c r="CQ124" s="42"/>
      <c r="CT124" s="49"/>
      <c r="CU124" s="44"/>
      <c r="DE124" s="35"/>
    </row>
    <row r="125" spans="1:127" x14ac:dyDescent="0.25">
      <c r="BG125" s="18"/>
      <c r="BH125" s="18"/>
      <c r="BN125" s="163"/>
      <c r="BO125" s="163"/>
      <c r="BP125" s="18"/>
      <c r="BQ125" s="18" t="s">
        <v>149</v>
      </c>
      <c r="BR125" s="18" t="s">
        <v>150</v>
      </c>
      <c r="BS125" s="18"/>
      <c r="BT125" s="18"/>
      <c r="CC125" s="18"/>
      <c r="CD125" s="18"/>
      <c r="CE125" s="35"/>
      <c r="CG125" s="185"/>
      <c r="CH125" s="186"/>
      <c r="CI125" s="186"/>
      <c r="CJ125" s="186"/>
      <c r="CK125" s="186"/>
      <c r="CL125" s="186"/>
      <c r="CM125" s="186"/>
      <c r="CN125" s="186"/>
      <c r="CO125" s="187"/>
      <c r="CP125" s="42"/>
      <c r="CQ125" s="42"/>
      <c r="CT125" s="49"/>
      <c r="CU125" s="44"/>
      <c r="DE125" s="35"/>
    </row>
    <row r="126" spans="1:127" x14ac:dyDescent="0.25">
      <c r="BG126" s="163" t="s">
        <v>57</v>
      </c>
      <c r="BH126" s="166"/>
      <c r="BI126" s="165"/>
      <c r="BJ126" s="165"/>
      <c r="BK126" s="165"/>
      <c r="BL126" s="165"/>
      <c r="BM126" s="165"/>
      <c r="BN126" s="165"/>
      <c r="BO126" s="165"/>
      <c r="BP126" s="165"/>
      <c r="BQ126" s="42"/>
      <c r="BR126" s="42"/>
      <c r="BS126" s="18"/>
      <c r="BT126" s="18"/>
      <c r="CC126" s="18" t="s">
        <v>149</v>
      </c>
      <c r="CD126" s="18" t="s">
        <v>150</v>
      </c>
      <c r="CE126" s="35"/>
      <c r="CR126" s="36"/>
      <c r="CS126" s="41"/>
      <c r="CT126" s="49"/>
      <c r="CU126" s="44"/>
      <c r="DE126" s="35"/>
    </row>
    <row r="127" spans="1:127" x14ac:dyDescent="0.25">
      <c r="BF127" s="18"/>
      <c r="BG127" s="18"/>
      <c r="BH127" s="18"/>
      <c r="BI127" s="18"/>
      <c r="BJ127" s="18"/>
      <c r="BK127" s="18"/>
      <c r="BN127" s="163"/>
      <c r="BO127" s="163"/>
      <c r="BP127" s="18"/>
      <c r="BQ127" s="18" t="s">
        <v>149</v>
      </c>
      <c r="BR127" s="18" t="s">
        <v>150</v>
      </c>
      <c r="BS127" s="18"/>
      <c r="BT127" s="18"/>
      <c r="CC127" s="18"/>
      <c r="CD127" s="18"/>
      <c r="CE127" s="18"/>
      <c r="CF127" s="18"/>
      <c r="CG127" s="48"/>
      <c r="CH127" s="48"/>
      <c r="CI127" s="48"/>
      <c r="CJ127" s="48"/>
      <c r="CK127" s="48"/>
      <c r="CL127" s="48"/>
      <c r="CM127" s="48"/>
      <c r="CN127" s="48"/>
      <c r="CO127" s="48"/>
      <c r="CP127" s="38"/>
      <c r="CQ127" s="38"/>
      <c r="CR127" s="35"/>
      <c r="CS127" s="18"/>
      <c r="CT127" s="179"/>
      <c r="CU127" s="180"/>
      <c r="CV127" s="180"/>
      <c r="CW127" s="180"/>
      <c r="CX127" s="180"/>
      <c r="CY127" s="180"/>
      <c r="CZ127" s="180"/>
      <c r="DA127" s="180"/>
      <c r="DB127" s="181"/>
      <c r="DC127" s="42"/>
      <c r="DD127" s="42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</row>
    <row r="128" spans="1:127" x14ac:dyDescent="0.25">
      <c r="BF128" s="18"/>
      <c r="BG128" s="163" t="s">
        <v>39</v>
      </c>
      <c r="BH128" s="166"/>
      <c r="BI128" s="165"/>
      <c r="BJ128" s="165"/>
      <c r="BK128" s="165"/>
      <c r="BL128" s="165"/>
      <c r="BM128" s="165"/>
      <c r="BN128" s="165"/>
      <c r="BO128" s="165"/>
      <c r="BP128" s="165"/>
      <c r="BQ128" s="42"/>
      <c r="BR128" s="42"/>
      <c r="BS128" s="18"/>
      <c r="BT128" s="18"/>
      <c r="CC128" s="18" t="s">
        <v>149</v>
      </c>
      <c r="CD128" s="18" t="s">
        <v>150</v>
      </c>
      <c r="CE128" s="18"/>
      <c r="CF128" s="18"/>
      <c r="CP128" s="18"/>
      <c r="CQ128" s="18"/>
      <c r="CR128" s="35"/>
      <c r="CS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</row>
    <row r="129" spans="58:127" x14ac:dyDescent="0.25">
      <c r="BF129" s="18"/>
      <c r="BG129" s="18"/>
      <c r="BH129" s="18"/>
      <c r="BI129" s="18"/>
      <c r="BJ129" s="18"/>
      <c r="BK129" s="18"/>
      <c r="BN129" s="18"/>
      <c r="BO129" s="18"/>
      <c r="BP129" s="18"/>
      <c r="BQ129" s="18"/>
      <c r="BR129" s="18"/>
      <c r="BS129" s="36"/>
      <c r="BT129" s="37"/>
      <c r="BU129" s="190"/>
      <c r="BV129" s="190"/>
      <c r="BW129" s="190"/>
      <c r="BX129" s="190"/>
      <c r="BY129" s="190"/>
      <c r="BZ129" s="190"/>
      <c r="CA129" s="190"/>
      <c r="CB129" s="190"/>
      <c r="CC129" s="42"/>
      <c r="CD129" s="42"/>
      <c r="CE129" s="18"/>
      <c r="CF129" s="18"/>
      <c r="CP129" s="18"/>
      <c r="CQ129" s="18"/>
      <c r="CR129" s="35"/>
      <c r="CS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</row>
    <row r="130" spans="58:127" x14ac:dyDescent="0.25">
      <c r="BF130" s="18"/>
      <c r="BG130" s="18"/>
      <c r="BH130" s="18"/>
      <c r="BI130" s="18"/>
      <c r="BJ130" s="18"/>
      <c r="BK130" s="18"/>
      <c r="BN130" s="163"/>
      <c r="BO130" s="163"/>
      <c r="BP130" s="18"/>
      <c r="BQ130" s="18" t="s">
        <v>149</v>
      </c>
      <c r="BR130" s="18" t="s">
        <v>150</v>
      </c>
      <c r="BS130" s="35"/>
      <c r="BT130" s="18"/>
      <c r="BU130" s="190"/>
      <c r="BV130" s="190"/>
      <c r="BW130" s="190"/>
      <c r="BX130" s="190"/>
      <c r="BY130" s="190"/>
      <c r="BZ130" s="190"/>
      <c r="CA130" s="190"/>
      <c r="CB130" s="190"/>
      <c r="CC130" s="42"/>
      <c r="CD130" s="42"/>
      <c r="CE130" s="18"/>
      <c r="CF130" s="18"/>
      <c r="CP130" s="18"/>
      <c r="CQ130" s="18"/>
      <c r="CR130" s="35"/>
      <c r="CS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</row>
    <row r="131" spans="58:127" x14ac:dyDescent="0.25">
      <c r="BF131" s="18"/>
      <c r="BG131" s="163" t="s">
        <v>46</v>
      </c>
      <c r="BH131" s="166"/>
      <c r="BI131" s="165"/>
      <c r="BJ131" s="165"/>
      <c r="BK131" s="165"/>
      <c r="BL131" s="165"/>
      <c r="BM131" s="165"/>
      <c r="BN131" s="165"/>
      <c r="BO131" s="165"/>
      <c r="BP131" s="165"/>
      <c r="BQ131" s="42"/>
      <c r="BR131" s="42"/>
      <c r="BS131" s="18"/>
      <c r="BT131" s="18"/>
      <c r="CC131" s="18"/>
      <c r="CD131" s="18"/>
      <c r="CE131" s="35"/>
      <c r="CF131" s="18"/>
      <c r="CP131" s="18" t="s">
        <v>149</v>
      </c>
      <c r="CQ131" s="18" t="s">
        <v>150</v>
      </c>
      <c r="CR131" s="35"/>
      <c r="CS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</row>
    <row r="132" spans="58:127" x14ac:dyDescent="0.25">
      <c r="BF132" s="18"/>
      <c r="BG132" s="18"/>
      <c r="BH132" s="18"/>
      <c r="BI132" s="18"/>
      <c r="BJ132" s="18"/>
      <c r="BK132" s="18"/>
      <c r="BN132" s="18"/>
      <c r="BO132" s="18"/>
      <c r="BP132" s="18"/>
      <c r="BQ132" s="18"/>
      <c r="BR132" s="18"/>
      <c r="BS132" s="18"/>
      <c r="BT132" s="18"/>
      <c r="CC132" s="18"/>
      <c r="CD132" s="18"/>
      <c r="CE132" s="36"/>
      <c r="CF132" s="37"/>
      <c r="CG132" s="182"/>
      <c r="CH132" s="183"/>
      <c r="CI132" s="183"/>
      <c r="CJ132" s="183"/>
      <c r="CK132" s="183"/>
      <c r="CL132" s="183"/>
      <c r="CM132" s="183"/>
      <c r="CN132" s="183"/>
      <c r="CO132" s="184"/>
      <c r="CP132" s="42"/>
      <c r="CQ132" s="42"/>
      <c r="CR132" s="18"/>
      <c r="CS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</row>
    <row r="133" spans="58:127" x14ac:dyDescent="0.25">
      <c r="BF133" s="18"/>
      <c r="BG133" s="18"/>
      <c r="BH133" s="18"/>
      <c r="BI133" s="18"/>
      <c r="BJ133" s="18"/>
      <c r="BK133" s="18"/>
      <c r="BN133" s="163"/>
      <c r="BO133" s="163"/>
      <c r="BP133" s="18"/>
      <c r="BQ133" s="18" t="s">
        <v>149</v>
      </c>
      <c r="BR133" s="18" t="s">
        <v>150</v>
      </c>
      <c r="BS133" s="18"/>
      <c r="BT133" s="18"/>
      <c r="CC133" s="18"/>
      <c r="CD133" s="18"/>
      <c r="CE133" s="35"/>
      <c r="CF133" s="18"/>
      <c r="CG133" s="185"/>
      <c r="CH133" s="186"/>
      <c r="CI133" s="186"/>
      <c r="CJ133" s="186"/>
      <c r="CK133" s="186"/>
      <c r="CL133" s="186"/>
      <c r="CM133" s="186"/>
      <c r="CN133" s="186"/>
      <c r="CO133" s="187"/>
      <c r="CP133" s="42"/>
      <c r="CQ133" s="42"/>
      <c r="CR133" s="18"/>
      <c r="CS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</row>
    <row r="134" spans="58:127" x14ac:dyDescent="0.25">
      <c r="BF134" s="18"/>
      <c r="BG134" s="163" t="s">
        <v>63</v>
      </c>
      <c r="BH134" s="166"/>
      <c r="BI134" s="165"/>
      <c r="BJ134" s="165"/>
      <c r="BK134" s="165"/>
      <c r="BL134" s="165"/>
      <c r="BM134" s="165"/>
      <c r="BN134" s="165"/>
      <c r="BO134" s="165"/>
      <c r="BP134" s="165"/>
      <c r="BQ134" s="42"/>
      <c r="BR134" s="42"/>
      <c r="BS134" s="18"/>
      <c r="BT134" s="18"/>
      <c r="CC134" s="18" t="s">
        <v>149</v>
      </c>
      <c r="CD134" s="18" t="s">
        <v>150</v>
      </c>
      <c r="CE134" s="35"/>
      <c r="CF134" s="18"/>
      <c r="CP134" s="18"/>
      <c r="CQ134" s="18"/>
      <c r="CR134" s="18"/>
      <c r="CS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</row>
    <row r="135" spans="58:127" x14ac:dyDescent="0.25">
      <c r="BF135" s="18"/>
      <c r="BG135" s="18"/>
      <c r="BH135" s="18"/>
      <c r="BI135" s="18"/>
      <c r="BJ135" s="18"/>
      <c r="BK135" s="18"/>
      <c r="BN135" s="18"/>
      <c r="BO135" s="18"/>
      <c r="BP135" s="18"/>
      <c r="BQ135" s="18"/>
      <c r="BR135" s="18"/>
      <c r="BS135" s="36"/>
      <c r="BT135" s="37"/>
      <c r="BU135" s="190"/>
      <c r="BV135" s="190"/>
      <c r="BW135" s="190"/>
      <c r="BX135" s="190"/>
      <c r="BY135" s="190"/>
      <c r="BZ135" s="190"/>
      <c r="CA135" s="190"/>
      <c r="CB135" s="190"/>
      <c r="CC135" s="42"/>
      <c r="CD135" s="42"/>
      <c r="CE135" s="18"/>
      <c r="CF135" s="18"/>
      <c r="CP135" s="18"/>
      <c r="CQ135" s="18"/>
      <c r="CR135" s="18"/>
      <c r="CS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</row>
    <row r="136" spans="58:127" x14ac:dyDescent="0.25">
      <c r="BF136" s="18"/>
      <c r="BG136" s="18"/>
      <c r="BH136" s="18"/>
      <c r="BI136" s="18"/>
      <c r="BJ136" s="18"/>
      <c r="BK136" s="18"/>
      <c r="BN136" s="163"/>
      <c r="BO136" s="163"/>
      <c r="BP136" s="18"/>
      <c r="BQ136" s="18" t="s">
        <v>149</v>
      </c>
      <c r="BR136" s="18" t="s">
        <v>150</v>
      </c>
      <c r="BS136" s="35"/>
      <c r="BT136" s="18"/>
      <c r="BU136" s="190"/>
      <c r="BV136" s="190"/>
      <c r="BW136" s="190"/>
      <c r="BX136" s="190"/>
      <c r="BY136" s="190"/>
      <c r="BZ136" s="190"/>
      <c r="CA136" s="190"/>
      <c r="CB136" s="190"/>
      <c r="CC136" s="42"/>
      <c r="CD136" s="42"/>
      <c r="CE136" s="18"/>
      <c r="CF136" s="18"/>
      <c r="CP136" s="18"/>
      <c r="CQ136" s="18"/>
      <c r="CR136" s="18"/>
      <c r="CS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</row>
    <row r="137" spans="58:127" x14ac:dyDescent="0.25">
      <c r="BF137" s="18"/>
      <c r="BG137" s="163" t="s">
        <v>22</v>
      </c>
      <c r="BH137" s="166"/>
      <c r="BI137" s="165"/>
      <c r="BJ137" s="165"/>
      <c r="BK137" s="165"/>
      <c r="BL137" s="165"/>
      <c r="BM137" s="165"/>
      <c r="BN137" s="165"/>
      <c r="BO137" s="165"/>
      <c r="BP137" s="165"/>
      <c r="BQ137" s="42"/>
      <c r="BR137" s="42"/>
      <c r="BS137" s="18"/>
      <c r="BT137" s="18"/>
      <c r="CC137" s="18"/>
      <c r="CD137" s="18"/>
      <c r="CE137" s="18"/>
      <c r="CF137" s="18"/>
      <c r="CP137" s="18"/>
      <c r="CQ137" s="18"/>
      <c r="CR137" s="18"/>
      <c r="CS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</row>
    <row r="138" spans="58:127" x14ac:dyDescent="0.25">
      <c r="BF138" s="18"/>
      <c r="BG138" s="18"/>
      <c r="BH138" s="18"/>
      <c r="BI138" s="18"/>
      <c r="BJ138" s="18"/>
      <c r="BK138" s="18"/>
      <c r="BN138" s="18"/>
      <c r="BO138" s="18"/>
      <c r="BP138" s="18"/>
      <c r="BQ138" s="18"/>
      <c r="BR138" s="18"/>
      <c r="BS138" s="18"/>
      <c r="BT138" s="18"/>
      <c r="CC138" s="18"/>
      <c r="CD138" s="18"/>
      <c r="CE138" s="18"/>
      <c r="CF138" s="18"/>
      <c r="CP138" s="18"/>
      <c r="CQ138" s="18"/>
      <c r="CR138" s="18"/>
      <c r="CS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</row>
    <row r="139" spans="58:127" x14ac:dyDescent="0.25">
      <c r="BF139" s="18"/>
      <c r="BG139" s="18"/>
      <c r="BH139" s="18"/>
      <c r="BI139" s="18"/>
      <c r="BJ139" s="18"/>
      <c r="BK139" s="18"/>
      <c r="BN139" s="18"/>
      <c r="BO139" s="18"/>
      <c r="BP139" s="18"/>
      <c r="BQ139" s="18"/>
      <c r="BR139" s="18"/>
      <c r="BS139" s="18"/>
      <c r="BT139" s="18"/>
      <c r="CC139" s="18"/>
      <c r="CD139" s="18"/>
      <c r="CE139" s="18"/>
      <c r="CF139" s="18"/>
      <c r="CP139" s="18"/>
      <c r="CQ139" s="18"/>
      <c r="CR139" s="18"/>
      <c r="CS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</row>
    <row r="140" spans="58:127" x14ac:dyDescent="0.25">
      <c r="BF140" s="18"/>
      <c r="BG140" s="18"/>
      <c r="BH140" s="18"/>
      <c r="BI140" s="163"/>
      <c r="BJ140" s="163"/>
      <c r="BK140" s="163"/>
      <c r="BL140" s="163"/>
      <c r="BM140" s="163"/>
      <c r="BN140" s="163"/>
      <c r="BO140" s="163"/>
      <c r="BP140" s="163"/>
      <c r="BQ140" s="163"/>
      <c r="BR140" s="163"/>
      <c r="BS140" s="18"/>
      <c r="BT140" s="18"/>
      <c r="CC140" s="18"/>
      <c r="CD140" s="18"/>
      <c r="CE140" s="18"/>
      <c r="CF140" s="18"/>
      <c r="CP140" s="18"/>
      <c r="CQ140" s="18"/>
      <c r="CR140" s="18"/>
      <c r="CS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</row>
    <row r="141" spans="58:127" x14ac:dyDescent="0.25">
      <c r="BF141" s="18"/>
      <c r="BG141" s="18"/>
      <c r="BH141" s="18"/>
      <c r="BI141" s="18"/>
      <c r="BJ141" s="18"/>
      <c r="BK141" s="18"/>
      <c r="BN141" s="18"/>
      <c r="BO141" s="18"/>
      <c r="BP141" s="18"/>
      <c r="BQ141" s="18"/>
      <c r="BR141" s="18"/>
      <c r="BS141" s="18"/>
      <c r="BT141" s="18"/>
      <c r="CC141" s="18"/>
      <c r="CD141" s="18"/>
      <c r="CE141" s="18"/>
      <c r="CF141" s="18"/>
      <c r="CP141" s="18"/>
      <c r="CQ141" s="18"/>
      <c r="CR141" s="18"/>
      <c r="CS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</row>
    <row r="142" spans="58:127" x14ac:dyDescent="0.25">
      <c r="BF142" s="18"/>
      <c r="BG142" s="18"/>
      <c r="BH142" s="18"/>
      <c r="BI142" s="18"/>
      <c r="BJ142" s="18"/>
      <c r="BK142" s="18"/>
      <c r="BN142" s="18"/>
      <c r="BO142" s="18"/>
      <c r="BP142" s="18"/>
      <c r="BQ142" s="18"/>
      <c r="BR142" s="18"/>
      <c r="BS142" s="18"/>
      <c r="BT142" s="18"/>
      <c r="CC142" s="18"/>
      <c r="CD142" s="18"/>
      <c r="CE142" s="18"/>
      <c r="CF142" s="18"/>
      <c r="CP142" s="18"/>
      <c r="CQ142" s="18"/>
      <c r="CR142" s="18"/>
      <c r="CS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</row>
    <row r="143" spans="58:127" x14ac:dyDescent="0.25">
      <c r="BF143" s="18"/>
      <c r="BG143" s="18"/>
      <c r="BH143" s="18"/>
      <c r="BI143" s="163"/>
      <c r="BJ143" s="163"/>
      <c r="BK143" s="163"/>
      <c r="BL143" s="163"/>
      <c r="BM143" s="163"/>
      <c r="BN143" s="163"/>
      <c r="BO143" s="163"/>
      <c r="BP143" s="163"/>
      <c r="BQ143" s="163"/>
      <c r="BR143" s="163"/>
      <c r="BS143" s="18"/>
      <c r="BT143" s="18"/>
      <c r="CC143" s="18"/>
      <c r="CD143" s="18"/>
      <c r="CE143" s="18"/>
      <c r="CF143" s="18"/>
      <c r="CP143" s="18"/>
      <c r="CQ143" s="18"/>
      <c r="CR143" s="18"/>
      <c r="CS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</row>
    <row r="144" spans="58:127" x14ac:dyDescent="0.25">
      <c r="BF144" s="18"/>
      <c r="BG144" s="18"/>
      <c r="BH144" s="18"/>
      <c r="BI144" s="18"/>
      <c r="BJ144" s="18"/>
      <c r="BK144" s="18"/>
      <c r="BN144" s="18"/>
      <c r="BO144" s="18"/>
      <c r="BP144" s="18"/>
      <c r="BQ144" s="18"/>
      <c r="BR144" s="18"/>
      <c r="BS144" s="18"/>
      <c r="BT144" s="18"/>
      <c r="CC144" s="18"/>
      <c r="CD144" s="18"/>
      <c r="CE144" s="18"/>
      <c r="CF144" s="18"/>
      <c r="CP144" s="18"/>
      <c r="CQ144" s="18"/>
      <c r="CR144" s="18"/>
      <c r="CS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</row>
    <row r="145" spans="58:127" x14ac:dyDescent="0.25">
      <c r="BF145" s="18"/>
      <c r="BG145" s="18"/>
      <c r="BH145" s="18"/>
      <c r="BI145" s="18"/>
      <c r="BJ145" s="18"/>
      <c r="BK145" s="18"/>
      <c r="BN145" s="18"/>
      <c r="BO145" s="18"/>
      <c r="BP145" s="18"/>
      <c r="BQ145" s="18"/>
      <c r="BR145" s="18"/>
      <c r="BS145" s="18"/>
      <c r="BT145" s="18"/>
      <c r="CC145" s="18"/>
      <c r="CD145" s="18"/>
      <c r="CE145" s="18"/>
      <c r="CF145" s="18"/>
      <c r="CP145" s="18"/>
      <c r="CQ145" s="18"/>
      <c r="CR145" s="18"/>
      <c r="CS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</row>
    <row r="146" spans="58:127" x14ac:dyDescent="0.25">
      <c r="BF146" s="18"/>
      <c r="BG146" s="18"/>
      <c r="BH146" s="18"/>
      <c r="BI146" s="163"/>
      <c r="BJ146" s="163"/>
      <c r="BK146" s="163"/>
      <c r="BL146" s="163"/>
      <c r="BM146" s="163"/>
      <c r="BN146" s="163"/>
      <c r="BO146" s="163"/>
      <c r="BP146" s="163"/>
      <c r="BQ146" s="163"/>
      <c r="BR146" s="163"/>
      <c r="BS146" s="18"/>
      <c r="BT146" s="18"/>
      <c r="CC146" s="18"/>
      <c r="CD146" s="18"/>
      <c r="CE146" s="18"/>
      <c r="CF146" s="18"/>
      <c r="CP146" s="18"/>
      <c r="CQ146" s="18"/>
      <c r="CR146" s="18"/>
      <c r="CS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</row>
    <row r="147" spans="58:127" x14ac:dyDescent="0.25">
      <c r="BF147" s="18"/>
      <c r="BG147" s="18"/>
      <c r="BH147" s="18"/>
      <c r="BI147" s="18"/>
      <c r="BJ147" s="18"/>
      <c r="BK147" s="18"/>
      <c r="BN147" s="18"/>
      <c r="BO147" s="18"/>
      <c r="BP147" s="18"/>
      <c r="BQ147" s="18"/>
      <c r="BR147" s="18"/>
      <c r="BS147" s="18"/>
      <c r="BT147" s="18"/>
      <c r="CC147" s="18"/>
      <c r="CD147" s="18"/>
      <c r="CE147" s="18"/>
      <c r="CF147" s="18"/>
      <c r="CP147" s="18"/>
      <c r="CQ147" s="18"/>
      <c r="CR147" s="18"/>
      <c r="CS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</row>
    <row r="148" spans="58:127" x14ac:dyDescent="0.25">
      <c r="BI148" s="18"/>
      <c r="BJ148" s="18"/>
      <c r="BK148" s="18"/>
      <c r="BN148" s="18"/>
      <c r="BO148" s="18"/>
      <c r="BP148" s="18"/>
      <c r="BQ148" s="18"/>
      <c r="BR148" s="18"/>
    </row>
  </sheetData>
  <sheetProtection selectLockedCells="1"/>
  <mergeCells count="1006">
    <mergeCell ref="B67:F67"/>
    <mergeCell ref="B68:F68"/>
    <mergeCell ref="G63:J63"/>
    <mergeCell ref="B66:F66"/>
    <mergeCell ref="AH71:AI71"/>
    <mergeCell ref="AW56:AX56"/>
    <mergeCell ref="AH55:AK55"/>
    <mergeCell ref="AL55:AV55"/>
    <mergeCell ref="AW55:AZ55"/>
    <mergeCell ref="B60:F60"/>
    <mergeCell ref="B58:F58"/>
    <mergeCell ref="T57:V57"/>
    <mergeCell ref="K57:S57"/>
    <mergeCell ref="G57:J57"/>
    <mergeCell ref="B65:F65"/>
    <mergeCell ref="T73:V73"/>
    <mergeCell ref="W73:AG73"/>
    <mergeCell ref="G70:J70"/>
    <mergeCell ref="AL70:AV70"/>
    <mergeCell ref="K70:S70"/>
    <mergeCell ref="T70:V70"/>
    <mergeCell ref="W70:AG70"/>
    <mergeCell ref="AL56:AV56"/>
    <mergeCell ref="AJ56:AK56"/>
    <mergeCell ref="K66:S66"/>
    <mergeCell ref="AJ59:AK59"/>
    <mergeCell ref="G61:J61"/>
    <mergeCell ref="G62:J62"/>
    <mergeCell ref="AH61:AI61"/>
    <mergeCell ref="W69:AG69"/>
    <mergeCell ref="AH70:AI70"/>
    <mergeCell ref="AJ70:AK70"/>
    <mergeCell ref="EN57:EO57"/>
    <mergeCell ref="EP57:EZ57"/>
    <mergeCell ref="EA58:EK58"/>
    <mergeCell ref="EL58:EM58"/>
    <mergeCell ref="EN58:EO58"/>
    <mergeCell ref="EP58:EZ58"/>
    <mergeCell ref="T60:V60"/>
    <mergeCell ref="K60:S60"/>
    <mergeCell ref="G60:J60"/>
    <mergeCell ref="AY58:AZ58"/>
    <mergeCell ref="AW58:AX58"/>
    <mergeCell ref="AL58:AV58"/>
    <mergeCell ref="AJ58:AK58"/>
    <mergeCell ref="AH58:AI58"/>
    <mergeCell ref="W58:AG58"/>
    <mergeCell ref="T58:V58"/>
    <mergeCell ref="K58:S58"/>
    <mergeCell ref="G58:J58"/>
    <mergeCell ref="EL57:EM57"/>
    <mergeCell ref="EA57:EK57"/>
    <mergeCell ref="AY57:AZ57"/>
    <mergeCell ref="AW57:AX57"/>
    <mergeCell ref="AL57:AV57"/>
    <mergeCell ref="AJ57:AK57"/>
    <mergeCell ref="AJ60:AK60"/>
    <mergeCell ref="AL60:AV60"/>
    <mergeCell ref="AW60:AX60"/>
    <mergeCell ref="AL59:AV59"/>
    <mergeCell ref="AH59:AI59"/>
    <mergeCell ref="G59:J59"/>
    <mergeCell ref="AH57:AI57"/>
    <mergeCell ref="W57:AG57"/>
    <mergeCell ref="DY101:EB101"/>
    <mergeCell ref="B86:F86"/>
    <mergeCell ref="B87:F87"/>
    <mergeCell ref="B88:F88"/>
    <mergeCell ref="G84:J84"/>
    <mergeCell ref="G85:J85"/>
    <mergeCell ref="G86:J86"/>
    <mergeCell ref="G87:J87"/>
    <mergeCell ref="G88:J88"/>
    <mergeCell ref="K84:S84"/>
    <mergeCell ref="K85:S85"/>
    <mergeCell ref="K86:S86"/>
    <mergeCell ref="K87:S87"/>
    <mergeCell ref="K88:S88"/>
    <mergeCell ref="T84:V84"/>
    <mergeCell ref="B75:F75"/>
    <mergeCell ref="G75:J75"/>
    <mergeCell ref="AW98:AX98"/>
    <mergeCell ref="AL99:AV99"/>
    <mergeCell ref="AW99:AX99"/>
    <mergeCell ref="AY90:AZ90"/>
    <mergeCell ref="K90:S90"/>
    <mergeCell ref="T90:V90"/>
    <mergeCell ref="W90:AG90"/>
    <mergeCell ref="AL90:AV90"/>
    <mergeCell ref="W99:AG99"/>
    <mergeCell ref="N95:Q95"/>
    <mergeCell ref="AL97:AV97"/>
    <mergeCell ref="T97:V97"/>
    <mergeCell ref="Z95:AC95"/>
    <mergeCell ref="AF95:AI95"/>
    <mergeCell ref="AL95:AO95"/>
    <mergeCell ref="DY103:EB103"/>
    <mergeCell ref="DY104:EB104"/>
    <mergeCell ref="B105:F105"/>
    <mergeCell ref="K105:S105"/>
    <mergeCell ref="G105:J105"/>
    <mergeCell ref="T105:V105"/>
    <mergeCell ref="W105:AG105"/>
    <mergeCell ref="AH105:AK105"/>
    <mergeCell ref="AL105:AV105"/>
    <mergeCell ref="AW102:AZ102"/>
    <mergeCell ref="K103:S103"/>
    <mergeCell ref="T103:V103"/>
    <mergeCell ref="W103:AG103"/>
    <mergeCell ref="AH103:AK103"/>
    <mergeCell ref="AL103:AV103"/>
    <mergeCell ref="AW103:AX103"/>
    <mergeCell ref="AY103:AZ103"/>
    <mergeCell ref="B104:F104"/>
    <mergeCell ref="B102:F102"/>
    <mergeCell ref="G102:J102"/>
    <mergeCell ref="K102:S102"/>
    <mergeCell ref="T102:V102"/>
    <mergeCell ref="W102:AG102"/>
    <mergeCell ref="AH102:AK102"/>
    <mergeCell ref="AL102:AV102"/>
    <mergeCell ref="DY102:EB102"/>
    <mergeCell ref="AW91:AX91"/>
    <mergeCell ref="W86:AG86"/>
    <mergeCell ref="AW87:AX87"/>
    <mergeCell ref="AW88:AX88"/>
    <mergeCell ref="K97:S97"/>
    <mergeCell ref="AJ90:AK90"/>
    <mergeCell ref="W89:AG89"/>
    <mergeCell ref="AH89:AI89"/>
    <mergeCell ref="AJ89:AK89"/>
    <mergeCell ref="AL89:AV89"/>
    <mergeCell ref="AW89:AX89"/>
    <mergeCell ref="AY89:AZ89"/>
    <mergeCell ref="B92:AZ92"/>
    <mergeCell ref="B91:F91"/>
    <mergeCell ref="G91:J91"/>
    <mergeCell ref="K91:S91"/>
    <mergeCell ref="T91:V91"/>
    <mergeCell ref="W91:AG91"/>
    <mergeCell ref="AY91:AZ91"/>
    <mergeCell ref="K49:S49"/>
    <mergeCell ref="AC13:AM13"/>
    <mergeCell ref="AC14:AM14"/>
    <mergeCell ref="AC15:AM15"/>
    <mergeCell ref="AC16:AM16"/>
    <mergeCell ref="AL30:AV30"/>
    <mergeCell ref="AH40:AI40"/>
    <mergeCell ref="AJ40:AK40"/>
    <mergeCell ref="K31:S31"/>
    <mergeCell ref="AL48:AV48"/>
    <mergeCell ref="AH44:AI44"/>
    <mergeCell ref="K48:S48"/>
    <mergeCell ref="AL44:AV44"/>
    <mergeCell ref="AO12:AZ12"/>
    <mergeCell ref="AW30:AX30"/>
    <mergeCell ref="B12:M12"/>
    <mergeCell ref="O12:Z12"/>
    <mergeCell ref="AY33:AZ33"/>
    <mergeCell ref="AJ33:AK33"/>
    <mergeCell ref="P15:Z15"/>
    <mergeCell ref="B34:F34"/>
    <mergeCell ref="G34:J34"/>
    <mergeCell ref="AL31:AV31"/>
    <mergeCell ref="T31:V31"/>
    <mergeCell ref="G27:J27"/>
    <mergeCell ref="AJ28:AK28"/>
    <mergeCell ref="K27:S27"/>
    <mergeCell ref="K33:S33"/>
    <mergeCell ref="T33:V33"/>
    <mergeCell ref="B30:F30"/>
    <mergeCell ref="G30:J30"/>
    <mergeCell ref="AH30:AI30"/>
    <mergeCell ref="CR40:DB40"/>
    <mergeCell ref="CG99:CO100"/>
    <mergeCell ref="BG126:BH126"/>
    <mergeCell ref="BG128:BH128"/>
    <mergeCell ref="CV117:CV118"/>
    <mergeCell ref="CW117:CW118"/>
    <mergeCell ref="CV119:CV120"/>
    <mergeCell ref="CW119:CW120"/>
    <mergeCell ref="BI120:BP120"/>
    <mergeCell ref="BI123:BP123"/>
    <mergeCell ref="BI126:BP126"/>
    <mergeCell ref="CP64:CQ64"/>
    <mergeCell ref="CR64:DB64"/>
    <mergeCell ref="CC65:CM65"/>
    <mergeCell ref="CN65:CO65"/>
    <mergeCell ref="CP65:CQ65"/>
    <mergeCell ref="CR65:DB65"/>
    <mergeCell ref="CC62:CM62"/>
    <mergeCell ref="CN62:CO62"/>
    <mergeCell ref="CP62:CQ62"/>
    <mergeCell ref="CR62:DB62"/>
    <mergeCell ref="CC63:CM63"/>
    <mergeCell ref="CN63:CO63"/>
    <mergeCell ref="CP63:CQ63"/>
    <mergeCell ref="CR63:DB63"/>
    <mergeCell ref="CC64:CM64"/>
    <mergeCell ref="CN64:CO64"/>
    <mergeCell ref="CC42:CM42"/>
    <mergeCell ref="CN42:CO42"/>
    <mergeCell ref="CP42:CQ42"/>
    <mergeCell ref="CR42:DB42"/>
    <mergeCell ref="CD34:CN34"/>
    <mergeCell ref="CO34:CP34"/>
    <mergeCell ref="CQ34:CR34"/>
    <mergeCell ref="CS34:DC34"/>
    <mergeCell ref="CC37:CM37"/>
    <mergeCell ref="CN37:CO37"/>
    <mergeCell ref="CP37:CQ37"/>
    <mergeCell ref="CR37:DB37"/>
    <mergeCell ref="BI95:BP95"/>
    <mergeCell ref="CD35:CN35"/>
    <mergeCell ref="CO35:CP35"/>
    <mergeCell ref="CQ35:CR35"/>
    <mergeCell ref="CS35:DC35"/>
    <mergeCell ref="CD36:CN36"/>
    <mergeCell ref="CO36:CP36"/>
    <mergeCell ref="CQ36:CR36"/>
    <mergeCell ref="CS36:DC36"/>
    <mergeCell ref="CC41:CM41"/>
    <mergeCell ref="CN41:CO41"/>
    <mergeCell ref="CP41:CQ41"/>
    <mergeCell ref="CR41:DB41"/>
    <mergeCell ref="CC38:CM38"/>
    <mergeCell ref="CN38:CO38"/>
    <mergeCell ref="CP38:CQ38"/>
    <mergeCell ref="CR38:DB38"/>
    <mergeCell ref="CC39:CM39"/>
    <mergeCell ref="CN39:CO39"/>
    <mergeCell ref="CP39:CQ39"/>
    <mergeCell ref="CR39:DB39"/>
    <mergeCell ref="CC40:CM40"/>
    <mergeCell ref="CN40:CO40"/>
    <mergeCell ref="CP40:CQ40"/>
    <mergeCell ref="BU135:CB136"/>
    <mergeCell ref="BN119:BO119"/>
    <mergeCell ref="CG132:CO133"/>
    <mergeCell ref="BU129:CB130"/>
    <mergeCell ref="BG95:BH95"/>
    <mergeCell ref="BG98:BH98"/>
    <mergeCell ref="BG101:BH101"/>
    <mergeCell ref="BG104:BH104"/>
    <mergeCell ref="BG108:BH108"/>
    <mergeCell ref="BG111:BH111"/>
    <mergeCell ref="BG114:BH114"/>
    <mergeCell ref="BG117:BH117"/>
    <mergeCell ref="BG120:BH120"/>
    <mergeCell ref="B116:AZ116"/>
    <mergeCell ref="B118:F118"/>
    <mergeCell ref="G118:J118"/>
    <mergeCell ref="BU96:CB97"/>
    <mergeCell ref="BU102:CB103"/>
    <mergeCell ref="BI98:BP98"/>
    <mergeCell ref="BI101:BP101"/>
    <mergeCell ref="BI104:BP104"/>
    <mergeCell ref="AL123:AV123"/>
    <mergeCell ref="W123:AG123"/>
    <mergeCell ref="K121:S121"/>
    <mergeCell ref="T121:V121"/>
    <mergeCell ref="W121:AG121"/>
    <mergeCell ref="AH121:AK121"/>
    <mergeCell ref="AL121:AV121"/>
    <mergeCell ref="G122:J122"/>
    <mergeCell ref="K122:S122"/>
    <mergeCell ref="T122:V122"/>
    <mergeCell ref="W122:AG122"/>
    <mergeCell ref="DG118:DN119"/>
    <mergeCell ref="CN117:CU118"/>
    <mergeCell ref="CN119:CU120"/>
    <mergeCell ref="CT106:DB107"/>
    <mergeCell ref="CT127:DB127"/>
    <mergeCell ref="CG112:CO113"/>
    <mergeCell ref="CG124:CO125"/>
    <mergeCell ref="DH117:DL117"/>
    <mergeCell ref="DC117:DD120"/>
    <mergeCell ref="K118:S118"/>
    <mergeCell ref="T118:V118"/>
    <mergeCell ref="W118:AG118"/>
    <mergeCell ref="AH118:AK118"/>
    <mergeCell ref="AL118:AV118"/>
    <mergeCell ref="AW118:AZ118"/>
    <mergeCell ref="B114:F114"/>
    <mergeCell ref="AW123:AX123"/>
    <mergeCell ref="AY123:AZ123"/>
    <mergeCell ref="B121:F121"/>
    <mergeCell ref="AW121:AZ121"/>
    <mergeCell ref="B122:F122"/>
    <mergeCell ref="BU109:CB110"/>
    <mergeCell ref="BU115:CB116"/>
    <mergeCell ref="BU121:CB122"/>
    <mergeCell ref="BN113:BO113"/>
    <mergeCell ref="BN116:BO116"/>
    <mergeCell ref="BI108:BP108"/>
    <mergeCell ref="BI111:BP111"/>
    <mergeCell ref="BI114:BP114"/>
    <mergeCell ref="BI117:BP117"/>
    <mergeCell ref="AW122:AX122"/>
    <mergeCell ref="AY122:AZ122"/>
    <mergeCell ref="BI146:BR146"/>
    <mergeCell ref="BN122:BO122"/>
    <mergeCell ref="BN125:BO125"/>
    <mergeCell ref="BN127:BO127"/>
    <mergeCell ref="BN130:BO130"/>
    <mergeCell ref="BN133:BO133"/>
    <mergeCell ref="BN136:BO136"/>
    <mergeCell ref="BI140:BR140"/>
    <mergeCell ref="BI143:BR143"/>
    <mergeCell ref="BI128:BP128"/>
    <mergeCell ref="BI131:BP131"/>
    <mergeCell ref="BI134:BP134"/>
    <mergeCell ref="BI137:BP137"/>
    <mergeCell ref="BG131:BH131"/>
    <mergeCell ref="BG134:BH134"/>
    <mergeCell ref="BG137:BH137"/>
    <mergeCell ref="BG123:BH123"/>
    <mergeCell ref="AH122:AK122"/>
    <mergeCell ref="AL122:AV122"/>
    <mergeCell ref="B123:F123"/>
    <mergeCell ref="G123:J123"/>
    <mergeCell ref="K123:S123"/>
    <mergeCell ref="T123:V123"/>
    <mergeCell ref="AH123:AK123"/>
    <mergeCell ref="AW119:AX119"/>
    <mergeCell ref="AY119:AZ119"/>
    <mergeCell ref="B120:F120"/>
    <mergeCell ref="G120:J120"/>
    <mergeCell ref="K120:S120"/>
    <mergeCell ref="T120:V120"/>
    <mergeCell ref="W120:AG120"/>
    <mergeCell ref="AH120:AK120"/>
    <mergeCell ref="AL120:AV120"/>
    <mergeCell ref="AW120:AX120"/>
    <mergeCell ref="AY120:AZ120"/>
    <mergeCell ref="B119:F119"/>
    <mergeCell ref="G119:J119"/>
    <mergeCell ref="K119:S119"/>
    <mergeCell ref="T119:V119"/>
    <mergeCell ref="W119:AG119"/>
    <mergeCell ref="AH119:AK119"/>
    <mergeCell ref="AL119:AV119"/>
    <mergeCell ref="G121:J121"/>
    <mergeCell ref="G114:J114"/>
    <mergeCell ref="K114:S114"/>
    <mergeCell ref="T114:V114"/>
    <mergeCell ref="W114:AG114"/>
    <mergeCell ref="AH114:AK114"/>
    <mergeCell ref="AL114:AV114"/>
    <mergeCell ref="AW114:AX114"/>
    <mergeCell ref="AY114:AZ114"/>
    <mergeCell ref="B110:F110"/>
    <mergeCell ref="G110:J110"/>
    <mergeCell ref="K110:S110"/>
    <mergeCell ref="T110:V110"/>
    <mergeCell ref="W110:AG110"/>
    <mergeCell ref="AH110:AK110"/>
    <mergeCell ref="AL110:AV110"/>
    <mergeCell ref="AW110:AZ110"/>
    <mergeCell ref="B113:F113"/>
    <mergeCell ref="G113:J113"/>
    <mergeCell ref="K113:S113"/>
    <mergeCell ref="T113:V113"/>
    <mergeCell ref="W113:AG113"/>
    <mergeCell ref="AH113:AK113"/>
    <mergeCell ref="AL113:AV113"/>
    <mergeCell ref="AW113:AX113"/>
    <mergeCell ref="AY113:AZ113"/>
    <mergeCell ref="B112:F112"/>
    <mergeCell ref="G112:J112"/>
    <mergeCell ref="K112:S112"/>
    <mergeCell ref="T112:V112"/>
    <mergeCell ref="W112:AG112"/>
    <mergeCell ref="AH112:AK112"/>
    <mergeCell ref="AL112:AV112"/>
    <mergeCell ref="B111:F111"/>
    <mergeCell ref="G111:J111"/>
    <mergeCell ref="K111:S111"/>
    <mergeCell ref="T111:V111"/>
    <mergeCell ref="W111:AG111"/>
    <mergeCell ref="AH111:AK111"/>
    <mergeCell ref="AL111:AV111"/>
    <mergeCell ref="AW111:AX111"/>
    <mergeCell ref="AY111:AZ111"/>
    <mergeCell ref="AW112:AX112"/>
    <mergeCell ref="AY112:AZ112"/>
    <mergeCell ref="B103:F103"/>
    <mergeCell ref="G103:J103"/>
    <mergeCell ref="B108:AZ108"/>
    <mergeCell ref="B106:F106"/>
    <mergeCell ref="G106:J106"/>
    <mergeCell ref="K106:S106"/>
    <mergeCell ref="T106:V106"/>
    <mergeCell ref="W106:AG106"/>
    <mergeCell ref="AH106:AK106"/>
    <mergeCell ref="AL106:AV106"/>
    <mergeCell ref="AW106:AX106"/>
    <mergeCell ref="AY106:AZ106"/>
    <mergeCell ref="G104:J104"/>
    <mergeCell ref="K104:S104"/>
    <mergeCell ref="T104:V104"/>
    <mergeCell ref="W104:AG104"/>
    <mergeCell ref="AH104:AK104"/>
    <mergeCell ref="AL104:AV104"/>
    <mergeCell ref="AW104:AX104"/>
    <mergeCell ref="AY104:AZ104"/>
    <mergeCell ref="G100:J100"/>
    <mergeCell ref="K100:S100"/>
    <mergeCell ref="K101:S101"/>
    <mergeCell ref="T100:V100"/>
    <mergeCell ref="W100:AG100"/>
    <mergeCell ref="AL100:AV100"/>
    <mergeCell ref="B101:F101"/>
    <mergeCell ref="B94:E94"/>
    <mergeCell ref="Z94:AC94"/>
    <mergeCell ref="AF94:AI94"/>
    <mergeCell ref="AL94:AO94"/>
    <mergeCell ref="W88:AG88"/>
    <mergeCell ref="AW97:AZ97"/>
    <mergeCell ref="AH98:AK98"/>
    <mergeCell ref="AH99:AK99"/>
    <mergeCell ref="AH100:AK100"/>
    <mergeCell ref="AH101:AK101"/>
    <mergeCell ref="AW101:AX101"/>
    <mergeCell ref="B98:F98"/>
    <mergeCell ref="G98:J98"/>
    <mergeCell ref="K98:S98"/>
    <mergeCell ref="T101:V101"/>
    <mergeCell ref="W101:AG101"/>
    <mergeCell ref="AL101:AV101"/>
    <mergeCell ref="T98:V98"/>
    <mergeCell ref="W98:AG98"/>
    <mergeCell ref="AL98:AV98"/>
    <mergeCell ref="G101:J101"/>
    <mergeCell ref="AY100:AZ100"/>
    <mergeCell ref="AY99:AZ99"/>
    <mergeCell ref="AY98:AZ98"/>
    <mergeCell ref="AH90:AI90"/>
    <mergeCell ref="AW100:AX100"/>
    <mergeCell ref="AY101:AZ101"/>
    <mergeCell ref="T99:V99"/>
    <mergeCell ref="B99:F99"/>
    <mergeCell ref="G99:J99"/>
    <mergeCell ref="K99:S99"/>
    <mergeCell ref="K79:S79"/>
    <mergeCell ref="T79:V79"/>
    <mergeCell ref="W79:AG79"/>
    <mergeCell ref="T71:V71"/>
    <mergeCell ref="K78:S78"/>
    <mergeCell ref="T78:V78"/>
    <mergeCell ref="T77:V77"/>
    <mergeCell ref="B77:F77"/>
    <mergeCell ref="B95:E95"/>
    <mergeCell ref="AR95:AU95"/>
    <mergeCell ref="B97:F97"/>
    <mergeCell ref="G97:J97"/>
    <mergeCell ref="W97:AG97"/>
    <mergeCell ref="AL87:AV87"/>
    <mergeCell ref="AL88:AV88"/>
    <mergeCell ref="T95:W95"/>
    <mergeCell ref="AH97:AK97"/>
    <mergeCell ref="AH91:AI91"/>
    <mergeCell ref="AJ91:AK91"/>
    <mergeCell ref="AL91:AV91"/>
    <mergeCell ref="H94:K94"/>
    <mergeCell ref="N94:Q94"/>
    <mergeCell ref="T94:W94"/>
    <mergeCell ref="AR94:AU94"/>
    <mergeCell ref="B100:F100"/>
    <mergeCell ref="H95:K95"/>
    <mergeCell ref="AL85:AV85"/>
    <mergeCell ref="AH85:AK85"/>
    <mergeCell ref="AJ82:AK82"/>
    <mergeCell ref="B85:F85"/>
    <mergeCell ref="G90:J90"/>
    <mergeCell ref="B90:F90"/>
    <mergeCell ref="T85:V85"/>
    <mergeCell ref="T86:V86"/>
    <mergeCell ref="T87:V87"/>
    <mergeCell ref="T88:V88"/>
    <mergeCell ref="AY86:AZ86"/>
    <mergeCell ref="AY87:AZ87"/>
    <mergeCell ref="AY88:AZ88"/>
    <mergeCell ref="AJ86:AK86"/>
    <mergeCell ref="AH88:AI88"/>
    <mergeCell ref="B89:F89"/>
    <mergeCell ref="G89:J89"/>
    <mergeCell ref="K89:S89"/>
    <mergeCell ref="T89:V89"/>
    <mergeCell ref="W87:AG87"/>
    <mergeCell ref="AH87:AI87"/>
    <mergeCell ref="AJ88:AK88"/>
    <mergeCell ref="AL86:AV86"/>
    <mergeCell ref="W85:AG85"/>
    <mergeCell ref="B73:F73"/>
    <mergeCell ref="G72:J72"/>
    <mergeCell ref="G71:J71"/>
    <mergeCell ref="B71:F71"/>
    <mergeCell ref="B74:F74"/>
    <mergeCell ref="AL74:AV74"/>
    <mergeCell ref="AJ74:AK74"/>
    <mergeCell ref="B70:F70"/>
    <mergeCell ref="G83:J83"/>
    <mergeCell ref="K83:S83"/>
    <mergeCell ref="T83:V83"/>
    <mergeCell ref="AJ77:AK77"/>
    <mergeCell ref="AH84:AI84"/>
    <mergeCell ref="W82:AG82"/>
    <mergeCell ref="AJ87:AK87"/>
    <mergeCell ref="G81:J81"/>
    <mergeCell ref="K81:S81"/>
    <mergeCell ref="T81:V81"/>
    <mergeCell ref="W81:AG81"/>
    <mergeCell ref="B83:F83"/>
    <mergeCell ref="AL84:AV84"/>
    <mergeCell ref="AH81:AI81"/>
    <mergeCell ref="B80:F80"/>
    <mergeCell ref="B82:F82"/>
    <mergeCell ref="B84:F84"/>
    <mergeCell ref="B79:F79"/>
    <mergeCell ref="B81:F81"/>
    <mergeCell ref="G78:J78"/>
    <mergeCell ref="W78:AG78"/>
    <mergeCell ref="AH78:AI78"/>
    <mergeCell ref="G80:J80"/>
    <mergeCell ref="AH82:AI82"/>
    <mergeCell ref="T69:V69"/>
    <mergeCell ref="G73:J73"/>
    <mergeCell ref="AH69:AK69"/>
    <mergeCell ref="B78:F78"/>
    <mergeCell ref="K73:S73"/>
    <mergeCell ref="AL71:AV71"/>
    <mergeCell ref="T72:V72"/>
    <mergeCell ref="T76:V76"/>
    <mergeCell ref="W76:AG76"/>
    <mergeCell ref="W72:AG72"/>
    <mergeCell ref="B76:F76"/>
    <mergeCell ref="G76:J76"/>
    <mergeCell ref="K76:S76"/>
    <mergeCell ref="T80:V80"/>
    <mergeCell ref="AL76:AV76"/>
    <mergeCell ref="W84:AG84"/>
    <mergeCell ref="AY70:AZ70"/>
    <mergeCell ref="G65:J65"/>
    <mergeCell ref="AW84:AX84"/>
    <mergeCell ref="AW86:AX86"/>
    <mergeCell ref="AJ84:AK84"/>
    <mergeCell ref="W83:AG83"/>
    <mergeCell ref="AH83:AI83"/>
    <mergeCell ref="W62:AG62"/>
    <mergeCell ref="T62:V62"/>
    <mergeCell ref="AW81:AX81"/>
    <mergeCell ref="W80:AG80"/>
    <mergeCell ref="AJ83:AK83"/>
    <mergeCell ref="AW85:AZ85"/>
    <mergeCell ref="AH86:AI86"/>
    <mergeCell ref="W68:AG68"/>
    <mergeCell ref="AL68:AV68"/>
    <mergeCell ref="AL67:AV67"/>
    <mergeCell ref="AW69:AZ69"/>
    <mergeCell ref="AW67:AX67"/>
    <mergeCell ref="AW68:AX68"/>
    <mergeCell ref="AW63:AX63"/>
    <mergeCell ref="AW64:AX64"/>
    <mergeCell ref="AL64:AV64"/>
    <mergeCell ref="AL63:AV63"/>
    <mergeCell ref="AH63:AI63"/>
    <mergeCell ref="AH64:AI64"/>
    <mergeCell ref="AJ64:AK64"/>
    <mergeCell ref="AW66:AX66"/>
    <mergeCell ref="AH73:AI73"/>
    <mergeCell ref="AJ73:AK73"/>
    <mergeCell ref="AL78:AV78"/>
    <mergeCell ref="AH76:AK76"/>
    <mergeCell ref="AJ75:AK75"/>
    <mergeCell ref="AY68:AZ68"/>
    <mergeCell ref="AY84:AZ84"/>
    <mergeCell ref="G74:J74"/>
    <mergeCell ref="K74:S74"/>
    <mergeCell ref="T74:V74"/>
    <mergeCell ref="W74:AG74"/>
    <mergeCell ref="AH74:AI74"/>
    <mergeCell ref="B59:F59"/>
    <mergeCell ref="B61:F61"/>
    <mergeCell ref="B63:F63"/>
    <mergeCell ref="B62:F62"/>
    <mergeCell ref="B64:F64"/>
    <mergeCell ref="B69:F69"/>
    <mergeCell ref="K71:S71"/>
    <mergeCell ref="B72:F72"/>
    <mergeCell ref="G82:J82"/>
    <mergeCell ref="K82:S82"/>
    <mergeCell ref="T82:V82"/>
    <mergeCell ref="AY81:AZ81"/>
    <mergeCell ref="AL83:AV83"/>
    <mergeCell ref="AW83:AX83"/>
    <mergeCell ref="AY83:AZ83"/>
    <mergeCell ref="AL82:AV82"/>
    <mergeCell ref="AW82:AX82"/>
    <mergeCell ref="AJ81:AK81"/>
    <mergeCell ref="AL81:AV81"/>
    <mergeCell ref="AY79:AZ79"/>
    <mergeCell ref="AY82:AZ82"/>
    <mergeCell ref="AY71:AZ71"/>
    <mergeCell ref="AW70:AX70"/>
    <mergeCell ref="AW71:AX71"/>
    <mergeCell ref="AL75:AV75"/>
    <mergeCell ref="AL69:AV69"/>
    <mergeCell ref="B57:F57"/>
    <mergeCell ref="AY61:AZ61"/>
    <mergeCell ref="AW77:AX77"/>
    <mergeCell ref="AH80:AI80"/>
    <mergeCell ref="AJ80:AK80"/>
    <mergeCell ref="AL80:AV80"/>
    <mergeCell ref="AJ78:AK78"/>
    <mergeCell ref="AY78:AZ78"/>
    <mergeCell ref="AY80:AZ80"/>
    <mergeCell ref="AY77:AZ77"/>
    <mergeCell ref="AW79:AX79"/>
    <mergeCell ref="AW80:AX80"/>
    <mergeCell ref="AW78:AX78"/>
    <mergeCell ref="AH79:AI79"/>
    <mergeCell ref="AJ79:AK79"/>
    <mergeCell ref="AL79:AV79"/>
    <mergeCell ref="AL77:AV77"/>
    <mergeCell ref="K62:S62"/>
    <mergeCell ref="K77:S77"/>
    <mergeCell ref="K72:S72"/>
    <mergeCell ref="W77:AG77"/>
    <mergeCell ref="AJ72:AK72"/>
    <mergeCell ref="W71:AG71"/>
    <mergeCell ref="AL73:AV73"/>
    <mergeCell ref="G77:J77"/>
    <mergeCell ref="AJ71:AK71"/>
    <mergeCell ref="K75:S75"/>
    <mergeCell ref="T75:V75"/>
    <mergeCell ref="W75:AG75"/>
    <mergeCell ref="AH75:AI75"/>
    <mergeCell ref="G68:J68"/>
    <mergeCell ref="K68:S68"/>
    <mergeCell ref="T68:V68"/>
    <mergeCell ref="T66:V66"/>
    <mergeCell ref="W66:AG66"/>
    <mergeCell ref="K65:S65"/>
    <mergeCell ref="T65:V65"/>
    <mergeCell ref="G54:J54"/>
    <mergeCell ref="K54:S54"/>
    <mergeCell ref="K80:S80"/>
    <mergeCell ref="W65:AG65"/>
    <mergeCell ref="AH77:AI77"/>
    <mergeCell ref="AH72:AI72"/>
    <mergeCell ref="G79:J79"/>
    <mergeCell ref="G69:J69"/>
    <mergeCell ref="K69:S69"/>
    <mergeCell ref="W63:AG63"/>
    <mergeCell ref="AH56:AI56"/>
    <mergeCell ref="AY66:AZ66"/>
    <mergeCell ref="AH65:AI65"/>
    <mergeCell ref="AJ65:AK65"/>
    <mergeCell ref="AH66:AI66"/>
    <mergeCell ref="AJ66:AK66"/>
    <mergeCell ref="AL65:AV65"/>
    <mergeCell ref="AH54:AI54"/>
    <mergeCell ref="W60:AG60"/>
    <mergeCell ref="T63:V63"/>
    <mergeCell ref="W61:AG61"/>
    <mergeCell ref="W64:AG64"/>
    <mergeCell ref="G67:J67"/>
    <mergeCell ref="K67:S67"/>
    <mergeCell ref="T67:V67"/>
    <mergeCell ref="W67:AG67"/>
    <mergeCell ref="AY67:AZ67"/>
    <mergeCell ref="AY65:AZ65"/>
    <mergeCell ref="AY64:AZ64"/>
    <mergeCell ref="AY63:AZ63"/>
    <mergeCell ref="AH62:AK62"/>
    <mergeCell ref="AW62:AZ62"/>
    <mergeCell ref="AL62:AV62"/>
    <mergeCell ref="AJ63:AK63"/>
    <mergeCell ref="AY60:AZ60"/>
    <mergeCell ref="AH60:AI60"/>
    <mergeCell ref="AL66:AV66"/>
    <mergeCell ref="AW65:AX65"/>
    <mergeCell ref="G66:J66"/>
    <mergeCell ref="T53:V53"/>
    <mergeCell ref="W53:AG53"/>
    <mergeCell ref="G56:J56"/>
    <mergeCell ref="B53:F53"/>
    <mergeCell ref="AJ53:AK53"/>
    <mergeCell ref="K63:S63"/>
    <mergeCell ref="K61:S61"/>
    <mergeCell ref="T61:V61"/>
    <mergeCell ref="AH53:AI53"/>
    <mergeCell ref="AY53:AZ53"/>
    <mergeCell ref="AW61:AX61"/>
    <mergeCell ref="T54:V54"/>
    <mergeCell ref="W54:AG54"/>
    <mergeCell ref="K56:S56"/>
    <mergeCell ref="AJ54:AK54"/>
    <mergeCell ref="AL54:AV54"/>
    <mergeCell ref="AW54:AX54"/>
    <mergeCell ref="AY54:AZ54"/>
    <mergeCell ref="AW53:AX53"/>
    <mergeCell ref="AL53:AV53"/>
    <mergeCell ref="AW46:AX46"/>
    <mergeCell ref="AW47:AX47"/>
    <mergeCell ref="AL49:AV49"/>
    <mergeCell ref="AH47:AI47"/>
    <mergeCell ref="AH45:AI45"/>
    <mergeCell ref="AJ45:AK45"/>
    <mergeCell ref="AL45:AV45"/>
    <mergeCell ref="AW45:AX45"/>
    <mergeCell ref="AY45:AZ45"/>
    <mergeCell ref="AJ47:AK47"/>
    <mergeCell ref="B52:F52"/>
    <mergeCell ref="G52:J52"/>
    <mergeCell ref="K52:S52"/>
    <mergeCell ref="AJ61:AK61"/>
    <mergeCell ref="AL61:AV61"/>
    <mergeCell ref="C9:M9"/>
    <mergeCell ref="C13:M13"/>
    <mergeCell ref="B47:F47"/>
    <mergeCell ref="B44:F44"/>
    <mergeCell ref="B20:M20"/>
    <mergeCell ref="O20:Z20"/>
    <mergeCell ref="K36:S36"/>
    <mergeCell ref="B35:F35"/>
    <mergeCell ref="G35:J35"/>
    <mergeCell ref="K34:S34"/>
    <mergeCell ref="B32:F32"/>
    <mergeCell ref="G47:J47"/>
    <mergeCell ref="K47:S47"/>
    <mergeCell ref="B49:F49"/>
    <mergeCell ref="G49:J49"/>
    <mergeCell ref="B56:F56"/>
    <mergeCell ref="T56:V56"/>
    <mergeCell ref="AJ38:AK38"/>
    <mergeCell ref="AY38:AZ38"/>
    <mergeCell ref="AJ37:AK37"/>
    <mergeCell ref="AL37:AV37"/>
    <mergeCell ref="AW37:AX37"/>
    <mergeCell ref="AY37:AZ37"/>
    <mergeCell ref="AH37:AI37"/>
    <mergeCell ref="P7:Z7"/>
    <mergeCell ref="P8:Z8"/>
    <mergeCell ref="AW36:AX36"/>
    <mergeCell ref="AY36:AZ36"/>
    <mergeCell ref="AY29:AZ29"/>
    <mergeCell ref="P9:Z9"/>
    <mergeCell ref="T27:V27"/>
    <mergeCell ref="AY30:AZ30"/>
    <mergeCell ref="T30:V30"/>
    <mergeCell ref="W30:AG30"/>
    <mergeCell ref="AB12:AM12"/>
    <mergeCell ref="AL29:AV29"/>
    <mergeCell ref="AW29:AX29"/>
    <mergeCell ref="AH29:AI29"/>
    <mergeCell ref="AJ29:AK29"/>
    <mergeCell ref="K30:S30"/>
    <mergeCell ref="W33:AG33"/>
    <mergeCell ref="AH33:AI33"/>
    <mergeCell ref="C7:M7"/>
    <mergeCell ref="C8:M8"/>
    <mergeCell ref="W27:AG27"/>
    <mergeCell ref="AH27:AK27"/>
    <mergeCell ref="AY28:AZ28"/>
    <mergeCell ref="C14:M14"/>
    <mergeCell ref="C15:M15"/>
    <mergeCell ref="C16:M16"/>
    <mergeCell ref="P16:Z16"/>
    <mergeCell ref="AP13:AZ13"/>
    <mergeCell ref="AP5:AZ5"/>
    <mergeCell ref="AP6:AZ6"/>
    <mergeCell ref="P13:Z13"/>
    <mergeCell ref="P14:Z14"/>
    <mergeCell ref="AP7:AZ7"/>
    <mergeCell ref="C5:M5"/>
    <mergeCell ref="AC7:AM7"/>
    <mergeCell ref="AC8:AM8"/>
    <mergeCell ref="P5:Z5"/>
    <mergeCell ref="P6:Z6"/>
    <mergeCell ref="C6:M6"/>
    <mergeCell ref="AJ39:AK39"/>
    <mergeCell ref="AY32:AZ32"/>
    <mergeCell ref="AY31:AZ31"/>
    <mergeCell ref="AL32:AV32"/>
    <mergeCell ref="AJ35:AK35"/>
    <mergeCell ref="B37:F37"/>
    <mergeCell ref="G37:J37"/>
    <mergeCell ref="K37:S37"/>
    <mergeCell ref="T37:V37"/>
    <mergeCell ref="W37:AG37"/>
    <mergeCell ref="B36:F36"/>
    <mergeCell ref="B33:F33"/>
    <mergeCell ref="A1:AZ2"/>
    <mergeCell ref="M3:AK3"/>
    <mergeCell ref="B4:M4"/>
    <mergeCell ref="O4:Z4"/>
    <mergeCell ref="AB4:AM4"/>
    <mergeCell ref="AO4:AZ4"/>
    <mergeCell ref="AL27:AV27"/>
    <mergeCell ref="AW27:AZ27"/>
    <mergeCell ref="B28:F28"/>
    <mergeCell ref="G28:J28"/>
    <mergeCell ref="K28:S28"/>
    <mergeCell ref="T28:V28"/>
    <mergeCell ref="W28:AG28"/>
    <mergeCell ref="AL28:AV28"/>
    <mergeCell ref="AW28:AX28"/>
    <mergeCell ref="B27:F27"/>
    <mergeCell ref="AH28:AI28"/>
    <mergeCell ref="AP8:AZ8"/>
    <mergeCell ref="AC5:AM5"/>
    <mergeCell ref="AC6:AM6"/>
    <mergeCell ref="B40:F40"/>
    <mergeCell ref="AP14:AZ14"/>
    <mergeCell ref="AP15:AZ15"/>
    <mergeCell ref="AP16:AZ16"/>
    <mergeCell ref="AW32:AX32"/>
    <mergeCell ref="AW35:AX35"/>
    <mergeCell ref="AW31:AX31"/>
    <mergeCell ref="AJ31:AK31"/>
    <mergeCell ref="K32:S32"/>
    <mergeCell ref="AL35:AV35"/>
    <mergeCell ref="G32:J32"/>
    <mergeCell ref="AL34:AV34"/>
    <mergeCell ref="AW34:AZ34"/>
    <mergeCell ref="T34:V34"/>
    <mergeCell ref="W32:AG32"/>
    <mergeCell ref="B38:F38"/>
    <mergeCell ref="G36:J36"/>
    <mergeCell ref="AY35:AZ35"/>
    <mergeCell ref="AH35:AI35"/>
    <mergeCell ref="AJ30:AK30"/>
    <mergeCell ref="W31:AG31"/>
    <mergeCell ref="B29:F29"/>
    <mergeCell ref="G29:J29"/>
    <mergeCell ref="K29:S29"/>
    <mergeCell ref="T29:V29"/>
    <mergeCell ref="W29:AG29"/>
    <mergeCell ref="T32:V32"/>
    <mergeCell ref="AJ32:AK32"/>
    <mergeCell ref="AH31:AI31"/>
    <mergeCell ref="B31:F31"/>
    <mergeCell ref="G31:J31"/>
    <mergeCell ref="AH39:AI39"/>
    <mergeCell ref="AW49:AX49"/>
    <mergeCell ref="AY49:AZ49"/>
    <mergeCell ref="T36:V36"/>
    <mergeCell ref="W36:AG36"/>
    <mergeCell ref="B54:F54"/>
    <mergeCell ref="B55:F55"/>
    <mergeCell ref="K59:S59"/>
    <mergeCell ref="T59:V59"/>
    <mergeCell ref="T45:V45"/>
    <mergeCell ref="B39:F39"/>
    <mergeCell ref="K39:S39"/>
    <mergeCell ref="T39:V39"/>
    <mergeCell ref="W39:AG39"/>
    <mergeCell ref="K42:S42"/>
    <mergeCell ref="T42:V42"/>
    <mergeCell ref="T52:V52"/>
    <mergeCell ref="T55:V55"/>
    <mergeCell ref="W55:AG55"/>
    <mergeCell ref="W56:AG56"/>
    <mergeCell ref="B46:F46"/>
    <mergeCell ref="G46:J46"/>
    <mergeCell ref="B45:F45"/>
    <mergeCell ref="G45:J45"/>
    <mergeCell ref="K53:S53"/>
    <mergeCell ref="G51:J51"/>
    <mergeCell ref="W52:AG52"/>
    <mergeCell ref="G53:J53"/>
    <mergeCell ref="B51:F51"/>
    <mergeCell ref="B41:F41"/>
    <mergeCell ref="G41:J41"/>
    <mergeCell ref="K41:S41"/>
    <mergeCell ref="T41:V41"/>
    <mergeCell ref="T49:V49"/>
    <mergeCell ref="W49:AG49"/>
    <mergeCell ref="B50:F50"/>
    <mergeCell ref="G50:J50"/>
    <mergeCell ref="K50:S50"/>
    <mergeCell ref="T50:V50"/>
    <mergeCell ref="W50:AG50"/>
    <mergeCell ref="AH50:AI50"/>
    <mergeCell ref="AJ50:AK50"/>
    <mergeCell ref="AL50:AV50"/>
    <mergeCell ref="AW50:AX50"/>
    <mergeCell ref="AY50:AZ50"/>
    <mergeCell ref="AL41:AV41"/>
    <mergeCell ref="AW48:AZ48"/>
    <mergeCell ref="AH49:AI49"/>
    <mergeCell ref="AJ49:AK49"/>
    <mergeCell ref="B42:F42"/>
    <mergeCell ref="G44:J44"/>
    <mergeCell ref="K44:S44"/>
    <mergeCell ref="T44:V44"/>
    <mergeCell ref="AY46:AZ46"/>
    <mergeCell ref="AH46:AI46"/>
    <mergeCell ref="B43:F43"/>
    <mergeCell ref="K43:S43"/>
    <mergeCell ref="T43:V43"/>
    <mergeCell ref="AW44:AX44"/>
    <mergeCell ref="AY47:AZ47"/>
    <mergeCell ref="T47:V47"/>
    <mergeCell ref="W47:AG47"/>
    <mergeCell ref="AL47:AV47"/>
    <mergeCell ref="AH48:AK48"/>
    <mergeCell ref="AJ44:AK44"/>
    <mergeCell ref="T48:V48"/>
    <mergeCell ref="W48:AG48"/>
    <mergeCell ref="K40:S40"/>
    <mergeCell ref="T40:V40"/>
    <mergeCell ref="W40:AG40"/>
    <mergeCell ref="AL40:AV40"/>
    <mergeCell ref="AY40:AZ40"/>
    <mergeCell ref="AH32:AI32"/>
    <mergeCell ref="W43:AG43"/>
    <mergeCell ref="AW41:AZ41"/>
    <mergeCell ref="B48:F48"/>
    <mergeCell ref="G48:J48"/>
    <mergeCell ref="AL39:AV39"/>
    <mergeCell ref="AW38:AX38"/>
    <mergeCell ref="AW40:AX40"/>
    <mergeCell ref="K35:S35"/>
    <mergeCell ref="T35:V35"/>
    <mergeCell ref="G38:J38"/>
    <mergeCell ref="K38:S38"/>
    <mergeCell ref="T38:V38"/>
    <mergeCell ref="AL36:AV36"/>
    <mergeCell ref="G39:J39"/>
    <mergeCell ref="AW39:AX39"/>
    <mergeCell ref="AL38:AV38"/>
    <mergeCell ref="AH41:AK41"/>
    <mergeCell ref="W35:AG35"/>
    <mergeCell ref="AH36:AI36"/>
    <mergeCell ref="AJ36:AK36"/>
    <mergeCell ref="W42:AG42"/>
    <mergeCell ref="AL42:AV42"/>
    <mergeCell ref="W41:AG41"/>
    <mergeCell ref="W45:AG45"/>
    <mergeCell ref="DY76:EC76"/>
    <mergeCell ref="ED76:EG76"/>
    <mergeCell ref="AW42:AX42"/>
    <mergeCell ref="AJ42:AK42"/>
    <mergeCell ref="EQ76:ES76"/>
    <mergeCell ref="ET76:FD76"/>
    <mergeCell ref="FE76:FF76"/>
    <mergeCell ref="FG76:FH76"/>
    <mergeCell ref="FI76:FS76"/>
    <mergeCell ref="G42:J42"/>
    <mergeCell ref="AW76:AZ76"/>
    <mergeCell ref="G55:J55"/>
    <mergeCell ref="K55:S55"/>
    <mergeCell ref="AY56:AZ56"/>
    <mergeCell ref="G64:J64"/>
    <mergeCell ref="K64:S64"/>
    <mergeCell ref="T64:V64"/>
    <mergeCell ref="AW72:AX72"/>
    <mergeCell ref="AY72:AZ72"/>
    <mergeCell ref="AH67:AI67"/>
    <mergeCell ref="AJ67:AK67"/>
    <mergeCell ref="AH68:AI68"/>
    <mergeCell ref="AJ68:AK68"/>
    <mergeCell ref="AL72:AV72"/>
    <mergeCell ref="AL43:AV43"/>
    <mergeCell ref="AW43:AX43"/>
    <mergeCell ref="AJ43:AK43"/>
    <mergeCell ref="W44:AG44"/>
    <mergeCell ref="K46:S46"/>
    <mergeCell ref="T46:V46"/>
    <mergeCell ref="W46:AG46"/>
    <mergeCell ref="K45:S45"/>
    <mergeCell ref="EH76:EP76"/>
    <mergeCell ref="AY39:AZ39"/>
    <mergeCell ref="AL33:AV33"/>
    <mergeCell ref="G33:J33"/>
    <mergeCell ref="AH52:AI52"/>
    <mergeCell ref="AJ52:AK52"/>
    <mergeCell ref="AW51:AX51"/>
    <mergeCell ref="AH51:AI51"/>
    <mergeCell ref="AJ51:AK51"/>
    <mergeCell ref="AW52:AX52"/>
    <mergeCell ref="AY52:AZ52"/>
    <mergeCell ref="K51:S51"/>
    <mergeCell ref="T51:V51"/>
    <mergeCell ref="W51:AG51"/>
    <mergeCell ref="AJ46:AK46"/>
    <mergeCell ref="AL46:AV46"/>
    <mergeCell ref="G40:J40"/>
    <mergeCell ref="AL52:AV52"/>
    <mergeCell ref="AY51:AZ51"/>
    <mergeCell ref="AY42:AZ42"/>
    <mergeCell ref="AH42:AI42"/>
    <mergeCell ref="AL51:AV51"/>
    <mergeCell ref="AY44:AZ44"/>
    <mergeCell ref="G43:J43"/>
    <mergeCell ref="W59:AG59"/>
    <mergeCell ref="W34:AG34"/>
    <mergeCell ref="AH34:AK34"/>
    <mergeCell ref="W38:AG38"/>
    <mergeCell ref="AH38:AI38"/>
    <mergeCell ref="AW33:AX33"/>
    <mergeCell ref="AY43:AZ43"/>
    <mergeCell ref="AH43:AI43"/>
  </mergeCells>
  <pageMargins left="0.19685039370078741" right="0.70866141732283472" top="0" bottom="0.15748031496062992" header="0" footer="0"/>
  <pageSetup paperSize="9" scale="73" orientation="portrait" horizontalDpi="4294967294" verticalDpi="4294967294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11" sqref="H11:H16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99" t="s">
        <v>0</v>
      </c>
      <c r="B2" s="100"/>
      <c r="D2" s="99" t="s">
        <v>1</v>
      </c>
      <c r="E2" s="100"/>
      <c r="G2" s="99" t="s">
        <v>2</v>
      </c>
      <c r="H2" s="100"/>
      <c r="J2" s="99" t="s">
        <v>3</v>
      </c>
      <c r="K2" s="100"/>
      <c r="M2" s="99" t="s">
        <v>4</v>
      </c>
      <c r="N2" s="100"/>
    </row>
    <row r="3" spans="1:14" x14ac:dyDescent="0.25">
      <c r="A3" s="7">
        <v>1</v>
      </c>
      <c r="B3" s="17" t="str">
        <f>Sayfa1!E2</f>
        <v>SABİHA GÖKÇEN MTAL</v>
      </c>
      <c r="D3" s="7">
        <v>1</v>
      </c>
      <c r="E3" s="17" t="str">
        <f>Sayfa1!I2</f>
        <v>SALİH ZEKİ AL</v>
      </c>
      <c r="G3" s="7">
        <v>1</v>
      </c>
      <c r="H3" s="17" t="str">
        <f>Sayfa1!M2</f>
        <v>Ö. ATAYURT AFL</v>
      </c>
      <c r="J3" s="7">
        <v>1</v>
      </c>
      <c r="K3" s="17" t="str">
        <f>Sayfa1!Q2</f>
        <v>TURGUT REİS MTAL</v>
      </c>
      <c r="M3" s="7">
        <v>1</v>
      </c>
      <c r="N3" s="17" t="str">
        <f>Sayfa1!E8</f>
        <v>TOKİ Ş. İSMAİL TETİK AL</v>
      </c>
    </row>
    <row r="4" spans="1:14" x14ac:dyDescent="0.25">
      <c r="A4" s="7">
        <v>2</v>
      </c>
      <c r="B4" s="17" t="str">
        <f>Sayfa1!E3</f>
        <v>MUZAFFER ÇİL AL</v>
      </c>
      <c r="D4" s="7">
        <v>2</v>
      </c>
      <c r="E4" s="17" t="str">
        <f>Sayfa1!I3</f>
        <v>SÜLEYMAN ŞAH AL</v>
      </c>
      <c r="G4" s="7">
        <v>2</v>
      </c>
      <c r="H4" s="17" t="str">
        <f>Sayfa1!M3</f>
        <v>ETİ SOS BİL. L.</v>
      </c>
      <c r="J4" s="7">
        <v>2</v>
      </c>
      <c r="K4" s="17" t="str">
        <f>Sayfa1!Q3</f>
        <v>H. AHMET KANATLI AL</v>
      </c>
      <c r="M4" s="7">
        <v>2</v>
      </c>
      <c r="N4" s="17" t="str">
        <f>Sayfa1!E9</f>
        <v>Ş. MEHMET ŞENGÜL FEN L</v>
      </c>
    </row>
    <row r="5" spans="1:14" x14ac:dyDescent="0.25">
      <c r="A5" s="7">
        <v>3</v>
      </c>
      <c r="B5" s="17" t="str">
        <f>Sayfa1!E4</f>
        <v>TOKİ Ş. İKRAM CİRİT AL</v>
      </c>
      <c r="D5" s="7">
        <v>3</v>
      </c>
      <c r="E5" s="17" t="str">
        <f>Sayfa1!I4</f>
        <v>EĞT. SPOR LİSESİ</v>
      </c>
      <c r="G5" s="7">
        <v>3</v>
      </c>
      <c r="H5" s="17" t="str">
        <f>Sayfa1!M4</f>
        <v>AHİ EVRAN MTAL</v>
      </c>
      <c r="J5" s="7">
        <v>3</v>
      </c>
      <c r="K5" s="17" t="str">
        <f>Sayfa1!Q4</f>
        <v>TAYFUR BAYAR AL</v>
      </c>
      <c r="M5" s="7">
        <v>3</v>
      </c>
      <c r="N5" s="17" t="str">
        <f>Sayfa1!E10</f>
        <v>Ö. ÇAĞFEN AL</v>
      </c>
    </row>
    <row r="6" spans="1:14" x14ac:dyDescent="0.25">
      <c r="A6" s="7">
        <v>4</v>
      </c>
      <c r="B6" s="17" t="str">
        <f>Sayfa1!E5</f>
        <v>İNÖNÜ MTAL</v>
      </c>
      <c r="D6" s="7">
        <v>4</v>
      </c>
      <c r="E6" s="17" t="str">
        <f>Sayfa1!I5</f>
        <v>KILIÇOĞLU AL</v>
      </c>
      <c r="G6" s="7">
        <v>4</v>
      </c>
      <c r="H6" s="17" t="str">
        <f>Sayfa1!M5</f>
        <v>Ö. İKİ EYLÜL AL</v>
      </c>
      <c r="J6" s="7">
        <v>4</v>
      </c>
      <c r="K6" s="17" t="str">
        <f>Sayfa1!Q5</f>
        <v>Ö. YESEVİ MTAL</v>
      </c>
      <c r="M6" s="7">
        <v>4</v>
      </c>
      <c r="N6" s="17" t="str">
        <f>Sayfa1!E11</f>
        <v>HÜSEYİN ERÇELEBİ AL</v>
      </c>
    </row>
    <row r="7" spans="1:14" x14ac:dyDescent="0.25">
      <c r="A7" s="7">
        <v>5</v>
      </c>
      <c r="B7" s="17" t="str">
        <f>Sayfa1!E6</f>
        <v>TOKİ Ş. SAVAŞ KUBAŞ AL</v>
      </c>
      <c r="D7" s="7">
        <v>5</v>
      </c>
      <c r="E7" s="17" t="str">
        <f>Sayfa1!I6</f>
        <v>ATATÜRK L.</v>
      </c>
      <c r="G7" s="7">
        <v>5</v>
      </c>
      <c r="H7" s="17" t="str">
        <f>Sayfa1!M6</f>
        <v>G. MUSTAFA KEMAL AL</v>
      </c>
      <c r="J7" s="7">
        <v>5</v>
      </c>
      <c r="K7" s="17" t="str">
        <f>Sayfa1!Q6</f>
        <v>Ş. FAZIL YILDIRIM AL</v>
      </c>
      <c r="M7" s="7">
        <v>5</v>
      </c>
      <c r="N7" s="17">
        <f>Sayfa1!E12</f>
        <v>0</v>
      </c>
    </row>
    <row r="8" spans="1:14" x14ac:dyDescent="0.25">
      <c r="A8" s="7">
        <v>6</v>
      </c>
      <c r="B8" s="17" t="s">
        <v>26</v>
      </c>
      <c r="D8" s="7">
        <v>6</v>
      </c>
      <c r="E8" s="17" t="s">
        <v>32</v>
      </c>
      <c r="G8" s="7">
        <v>6</v>
      </c>
      <c r="H8" s="17" t="s">
        <v>38</v>
      </c>
      <c r="J8" s="7">
        <v>6</v>
      </c>
      <c r="K8" s="17" t="s">
        <v>44</v>
      </c>
      <c r="M8" s="7">
        <v>6</v>
      </c>
      <c r="N8" s="17"/>
    </row>
    <row r="10" spans="1:14" ht="15.75" x14ac:dyDescent="0.25">
      <c r="A10" s="99" t="s">
        <v>5</v>
      </c>
      <c r="B10" s="100"/>
      <c r="C10" s="18"/>
      <c r="D10" s="99" t="s">
        <v>6</v>
      </c>
      <c r="E10" s="100"/>
      <c r="F10" s="18"/>
      <c r="G10" s="99" t="s">
        <v>7</v>
      </c>
      <c r="H10" s="100"/>
      <c r="I10" s="18"/>
      <c r="J10" s="99" t="s">
        <v>105</v>
      </c>
      <c r="K10" s="100"/>
      <c r="L10" s="18"/>
      <c r="M10" s="99" t="s">
        <v>9</v>
      </c>
      <c r="N10" s="100"/>
    </row>
    <row r="11" spans="1:14" x14ac:dyDescent="0.25">
      <c r="A11" s="7">
        <v>1</v>
      </c>
      <c r="B11" s="17" t="str">
        <f>Sayfa1!I8</f>
        <v>CUMHURİYET AL</v>
      </c>
      <c r="C11" s="18"/>
      <c r="D11" s="7">
        <v>1</v>
      </c>
      <c r="E11" s="17" t="str">
        <f>Sayfa1!M8</f>
        <v>UL CEVAT ÜLGER AİHL</v>
      </c>
      <c r="F11" s="18"/>
      <c r="G11" s="7">
        <v>1</v>
      </c>
      <c r="H11" s="17" t="str">
        <f>Sayfa1!Q8</f>
        <v>SEV MUZAFFER DEMİR AL</v>
      </c>
      <c r="I11" s="18"/>
      <c r="J11" s="7">
        <v>1</v>
      </c>
      <c r="K11" s="17">
        <f>Sayfa1!E14</f>
        <v>0</v>
      </c>
      <c r="L11" s="18"/>
      <c r="M11" s="7">
        <v>1</v>
      </c>
      <c r="N11" s="17">
        <f>Sayfa1!I14</f>
        <v>0</v>
      </c>
    </row>
    <row r="12" spans="1:14" x14ac:dyDescent="0.25">
      <c r="A12" s="7">
        <v>2</v>
      </c>
      <c r="B12" s="17" t="str">
        <f>Sayfa1!I9</f>
        <v>Ö. UFUK ÇİZGİSİ FEN L</v>
      </c>
      <c r="C12" s="18"/>
      <c r="D12" s="7">
        <v>2</v>
      </c>
      <c r="E12" s="17" t="str">
        <f>Sayfa1!M9</f>
        <v>PROF. DR ORHAN OĞUZ AL</v>
      </c>
      <c r="F12" s="18"/>
      <c r="G12" s="7">
        <v>2</v>
      </c>
      <c r="H12" s="17" t="str">
        <f>Sayfa1!Q9</f>
        <v>Ş. İLKER KARTER MTAL</v>
      </c>
      <c r="I12" s="18"/>
      <c r="J12" s="7">
        <v>2</v>
      </c>
      <c r="K12" s="17">
        <f>Sayfa1!E15</f>
        <v>0</v>
      </c>
      <c r="L12" s="18"/>
      <c r="M12" s="7">
        <v>2</v>
      </c>
      <c r="N12" s="17">
        <f>Sayfa1!I15</f>
        <v>0</v>
      </c>
    </row>
    <row r="13" spans="1:14" x14ac:dyDescent="0.25">
      <c r="A13" s="7">
        <v>3</v>
      </c>
      <c r="B13" s="17" t="str">
        <f>Sayfa1!I10</f>
        <v>CEMAL MÜMTAZ SBL.</v>
      </c>
      <c r="C13" s="18"/>
      <c r="D13" s="7">
        <v>3</v>
      </c>
      <c r="E13" s="17" t="str">
        <f>Sayfa1!M10</f>
        <v>ESK ANADOLU L</v>
      </c>
      <c r="F13" s="18"/>
      <c r="G13" s="7">
        <v>3</v>
      </c>
      <c r="H13" s="17" t="str">
        <f>Sayfa1!Q10</f>
        <v>M.GAZİ Ş.N.TAVŞANLIOĞLU AL</v>
      </c>
      <c r="I13" s="18"/>
      <c r="J13" s="7">
        <v>3</v>
      </c>
      <c r="K13" s="17">
        <f>Sayfa1!E16</f>
        <v>0</v>
      </c>
      <c r="L13" s="18"/>
      <c r="M13" s="7">
        <v>3</v>
      </c>
      <c r="N13" s="17">
        <f>Sayfa1!I16</f>
        <v>0</v>
      </c>
    </row>
    <row r="14" spans="1:14" x14ac:dyDescent="0.25">
      <c r="A14" s="7">
        <v>4</v>
      </c>
      <c r="B14" s="17" t="str">
        <f>Sayfa1!I11</f>
        <v>Ö. YENİ YOL AL</v>
      </c>
      <c r="C14" s="18"/>
      <c r="D14" s="7">
        <v>4</v>
      </c>
      <c r="E14" s="17" t="str">
        <f>Sayfa1!M11</f>
        <v>Ö. YENİ ROTA AL</v>
      </c>
      <c r="F14" s="18"/>
      <c r="G14" s="7">
        <v>4</v>
      </c>
      <c r="H14" s="17" t="str">
        <f>Sayfa1!Q11</f>
        <v>19 MAYIS AL</v>
      </c>
      <c r="I14" s="18"/>
      <c r="J14" s="7">
        <v>4</v>
      </c>
      <c r="K14" s="17">
        <f>Sayfa1!E17</f>
        <v>0</v>
      </c>
      <c r="L14" s="18"/>
      <c r="M14" s="7">
        <v>4</v>
      </c>
      <c r="N14" s="17">
        <f>Sayfa1!I17</f>
        <v>0</v>
      </c>
    </row>
    <row r="15" spans="1:14" x14ac:dyDescent="0.25">
      <c r="A15" s="7">
        <v>5</v>
      </c>
      <c r="B15" s="17">
        <f>Sayfa1!I12</f>
        <v>0</v>
      </c>
      <c r="C15" s="18"/>
      <c r="D15" s="7">
        <v>5</v>
      </c>
      <c r="E15" s="17">
        <f>Sayfa1!M12</f>
        <v>0</v>
      </c>
      <c r="F15" s="18"/>
      <c r="G15" s="7">
        <v>5</v>
      </c>
      <c r="H15" s="17">
        <f>Sayfa1!Q12</f>
        <v>0</v>
      </c>
      <c r="I15" s="18"/>
      <c r="J15" s="7">
        <v>5</v>
      </c>
      <c r="K15" s="17" t="str">
        <f>Sayfa1!E18</f>
        <v>I5</v>
      </c>
      <c r="L15" s="18"/>
      <c r="M15" s="7">
        <v>5</v>
      </c>
      <c r="N15" s="17" t="str">
        <f>Sayfa1!I18</f>
        <v>J5</v>
      </c>
    </row>
    <row r="16" spans="1:14" x14ac:dyDescent="0.25">
      <c r="A16" s="7">
        <v>6</v>
      </c>
      <c r="B16" s="17" t="s">
        <v>56</v>
      </c>
      <c r="C16" s="18"/>
      <c r="D16" s="7">
        <v>6</v>
      </c>
      <c r="E16" s="17" t="s">
        <v>62</v>
      </c>
      <c r="F16" s="18"/>
      <c r="G16" s="7">
        <v>6</v>
      </c>
      <c r="H16" s="17" t="s">
        <v>68</v>
      </c>
      <c r="I16" s="18"/>
      <c r="J16" s="7">
        <v>6</v>
      </c>
      <c r="K16" s="17" t="s">
        <v>106</v>
      </c>
      <c r="L16" s="18"/>
      <c r="M16" s="7">
        <v>6</v>
      </c>
      <c r="N16" s="17" t="s">
        <v>80</v>
      </c>
    </row>
    <row r="18" spans="1:17" x14ac:dyDescent="0.25">
      <c r="A18" s="23"/>
      <c r="B18" s="22"/>
      <c r="G18" s="23"/>
      <c r="H18" s="22"/>
      <c r="M18" s="23"/>
      <c r="N18" s="22"/>
    </row>
    <row r="19" spans="1:17" x14ac:dyDescent="0.25">
      <c r="A19" s="23"/>
      <c r="B19" s="22"/>
      <c r="G19" s="23"/>
      <c r="H19" s="22"/>
      <c r="M19" s="23"/>
      <c r="N19" s="22"/>
    </row>
    <row r="20" spans="1:17" x14ac:dyDescent="0.25">
      <c r="A20" s="23"/>
      <c r="B20" s="22"/>
      <c r="G20" s="23"/>
      <c r="H20" s="22"/>
      <c r="M20" s="23"/>
      <c r="N20" s="22"/>
    </row>
    <row r="21" spans="1:17" x14ac:dyDescent="0.25">
      <c r="A21" s="23"/>
      <c r="B21" s="22"/>
      <c r="G21" s="23"/>
      <c r="H21" s="22"/>
      <c r="M21" s="23"/>
      <c r="N21" s="22"/>
    </row>
    <row r="22" spans="1:17" x14ac:dyDescent="0.25">
      <c r="A22" s="23"/>
      <c r="B22" s="22"/>
      <c r="G22" s="23"/>
      <c r="H22" s="22"/>
      <c r="M22" s="23"/>
      <c r="N22" s="22"/>
    </row>
    <row r="23" spans="1:17" x14ac:dyDescent="0.25">
      <c r="A23" s="23"/>
      <c r="B23" s="22"/>
      <c r="G23" s="23"/>
      <c r="H23" s="22"/>
      <c r="M23" s="23"/>
      <c r="N23" s="22"/>
    </row>
    <row r="24" spans="1:17" x14ac:dyDescent="0.25">
      <c r="A24" s="23"/>
      <c r="B24" s="22"/>
      <c r="G24" s="23"/>
      <c r="H24" s="22"/>
      <c r="M24" s="23"/>
      <c r="N24" s="22"/>
    </row>
    <row r="25" spans="1:17" x14ac:dyDescent="0.25">
      <c r="A25" s="23"/>
      <c r="B25" s="22"/>
      <c r="G25" s="23"/>
      <c r="H25" s="22"/>
      <c r="M25" s="23"/>
      <c r="N25" s="22"/>
    </row>
    <row r="26" spans="1:17" x14ac:dyDescent="0.25">
      <c r="A26" s="23"/>
      <c r="B26" s="22"/>
      <c r="G26" s="23"/>
      <c r="H26" s="22"/>
      <c r="M26" s="23"/>
      <c r="N26" s="22"/>
    </row>
    <row r="27" spans="1:17" x14ac:dyDescent="0.25">
      <c r="A27" s="23"/>
      <c r="B27" s="22"/>
      <c r="G27" s="23"/>
      <c r="H27" s="22"/>
      <c r="M27" s="23"/>
      <c r="N27" s="22"/>
    </row>
    <row r="30" spans="1:17" x14ac:dyDescent="0.25">
      <c r="Q30" s="22"/>
    </row>
    <row r="31" spans="1:17" x14ac:dyDescent="0.25">
      <c r="Q31" s="22"/>
    </row>
    <row r="32" spans="1:17" x14ac:dyDescent="0.25">
      <c r="Q32" s="22"/>
    </row>
    <row r="33" spans="17:17" x14ac:dyDescent="0.25">
      <c r="Q33" s="22"/>
    </row>
    <row r="34" spans="17:17" x14ac:dyDescent="0.25">
      <c r="Q34" s="22"/>
    </row>
    <row r="35" spans="17:17" x14ac:dyDescent="0.25">
      <c r="Q35" s="22"/>
    </row>
    <row r="36" spans="17:17" x14ac:dyDescent="0.25">
      <c r="Q36" s="22"/>
    </row>
  </sheetData>
  <mergeCells count="10">
    <mergeCell ref="A10:B10"/>
    <mergeCell ref="D10:E10"/>
    <mergeCell ref="G10:H10"/>
    <mergeCell ref="J10:K10"/>
    <mergeCell ref="M10:N10"/>
    <mergeCell ref="A2:B2"/>
    <mergeCell ref="D2:E2"/>
    <mergeCell ref="G2:H2"/>
    <mergeCell ref="J2:K2"/>
    <mergeCell ref="M2:N2"/>
  </mergeCells>
  <conditionalFormatting sqref="B18:B27 N18:N27 Q30:Q36 H18:H27">
    <cfRule type="duplicateValues" dxfId="6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6" zoomScaleNormal="66" workbookViewId="0">
      <selection activeCell="M25" sqref="M25"/>
    </sheetView>
  </sheetViews>
  <sheetFormatPr defaultRowHeight="21" x14ac:dyDescent="0.35"/>
  <cols>
    <col min="1" max="1" width="9.5703125" style="58" customWidth="1"/>
    <col min="2" max="2" width="35.5703125" style="18" customWidth="1"/>
    <col min="3" max="3" width="4.5703125" style="18" customWidth="1"/>
    <col min="4" max="4" width="4.85546875" style="18" customWidth="1"/>
    <col min="5" max="5" width="32.28515625" style="18" customWidth="1"/>
    <col min="6" max="6" width="2" style="18" customWidth="1"/>
    <col min="7" max="8" width="3.7109375" style="18" customWidth="1"/>
    <col min="9" max="9" width="32.28515625" style="18" customWidth="1"/>
    <col min="10" max="10" width="2" style="18" customWidth="1"/>
    <col min="11" max="12" width="3.7109375" style="18" customWidth="1"/>
    <col min="13" max="13" width="32.28515625" style="18" customWidth="1"/>
    <col min="14" max="14" width="2" style="18" customWidth="1"/>
    <col min="15" max="16" width="3.7109375" style="18" customWidth="1"/>
    <col min="17" max="17" width="32.28515625" style="18" customWidth="1"/>
    <col min="18" max="16384" width="9.140625" style="18"/>
  </cols>
  <sheetData>
    <row r="1" spans="1:17" x14ac:dyDescent="0.35">
      <c r="A1" s="55"/>
      <c r="B1" s="65" t="s">
        <v>107</v>
      </c>
      <c r="C1" s="211" t="s">
        <v>108</v>
      </c>
      <c r="D1" s="211"/>
      <c r="E1" s="211"/>
      <c r="G1" s="211" t="s">
        <v>109</v>
      </c>
      <c r="H1" s="211"/>
      <c r="I1" s="211"/>
      <c r="K1" s="211" t="s">
        <v>110</v>
      </c>
      <c r="L1" s="211"/>
      <c r="M1" s="211"/>
      <c r="O1" s="211" t="s">
        <v>111</v>
      </c>
      <c r="P1" s="211"/>
      <c r="Q1" s="211"/>
    </row>
    <row r="2" spans="1:17" x14ac:dyDescent="0.35">
      <c r="A2" s="66" t="s">
        <v>24</v>
      </c>
      <c r="B2" s="70" t="s">
        <v>152</v>
      </c>
      <c r="C2" s="59" t="s">
        <v>21</v>
      </c>
      <c r="D2" s="60">
        <v>1</v>
      </c>
      <c r="E2" s="61" t="str">
        <f>IF(ISERROR(VLOOKUP(C2,$A$1:$B$89,2,0)),"",(VLOOKUP(C2,$A$1:$U$89,2,0)))</f>
        <v>SABİHA GÖKÇEN MTAL</v>
      </c>
      <c r="F2" s="62"/>
      <c r="G2" s="59" t="s">
        <v>27</v>
      </c>
      <c r="H2" s="60">
        <v>1</v>
      </c>
      <c r="I2" s="61" t="str">
        <f>IF(ISERROR(VLOOKUP(G2,$A$1:$B$89,2,0)),"",(VLOOKUP(G2,$A$1:$U$89,2,0)))</f>
        <v>SALİH ZEKİ AL</v>
      </c>
      <c r="J2" s="62"/>
      <c r="K2" s="59" t="s">
        <v>33</v>
      </c>
      <c r="L2" s="60">
        <v>1</v>
      </c>
      <c r="M2" s="61" t="str">
        <f>IF(ISERROR(VLOOKUP(K2,$A$1:$B$89,2,0)),"",(VLOOKUP(K2,$A$1:$U$89,2,0)))</f>
        <v>Ö. ATAYURT AFL</v>
      </c>
      <c r="N2" s="62"/>
      <c r="O2" s="59" t="s">
        <v>39</v>
      </c>
      <c r="P2" s="60">
        <v>1</v>
      </c>
      <c r="Q2" s="61" t="str">
        <f>IF(ISERROR(VLOOKUP(O2,$A$1:$B$89,2,0)),"",(VLOOKUP(O2,$A$1:$U$89,2,0)))</f>
        <v>TURGUT REİS MTAL</v>
      </c>
    </row>
    <row r="3" spans="1:17" x14ac:dyDescent="0.35">
      <c r="A3" s="67" t="s">
        <v>63</v>
      </c>
      <c r="B3" s="71" t="s">
        <v>153</v>
      </c>
      <c r="C3" s="59" t="s">
        <v>22</v>
      </c>
      <c r="D3" s="60">
        <v>2</v>
      </c>
      <c r="E3" s="61" t="str">
        <f>IF(ISERROR(VLOOKUP(C3,$A$1:$B$89,2,0)),"",(VLOOKUP(C3,$A$1:$U$89,2,0)))</f>
        <v>MUZAFFER ÇİL AL</v>
      </c>
      <c r="F3" s="62"/>
      <c r="G3" s="59" t="s">
        <v>28</v>
      </c>
      <c r="H3" s="60">
        <v>2</v>
      </c>
      <c r="I3" s="61" t="str">
        <f>IF(ISERROR(VLOOKUP(G3,$A$1:$B$89,2,0)),"",(VLOOKUP(G3,$A$1:$U$89,2,0)))</f>
        <v>SÜLEYMAN ŞAH AL</v>
      </c>
      <c r="J3" s="62"/>
      <c r="K3" s="59" t="s">
        <v>34</v>
      </c>
      <c r="L3" s="60">
        <v>2</v>
      </c>
      <c r="M3" s="61" t="str">
        <f>IF(ISERROR(VLOOKUP(K3,$A$1:$B$89,2,0)),"",(VLOOKUP(K3,$A$1:$U$89,2,0)))</f>
        <v>ETİ SOS BİL. L.</v>
      </c>
      <c r="N3" s="62"/>
      <c r="O3" s="59" t="s">
        <v>40</v>
      </c>
      <c r="P3" s="60">
        <v>2</v>
      </c>
      <c r="Q3" s="61" t="str">
        <f>IF(ISERROR(VLOOKUP(O3,$A$1:$B$89,2,0)),"",(VLOOKUP(O3,$A$1:$U$89,2,0)))</f>
        <v>H. AHMET KANATLI AL</v>
      </c>
    </row>
    <row r="4" spans="1:17" x14ac:dyDescent="0.35">
      <c r="A4" s="66" t="s">
        <v>64</v>
      </c>
      <c r="B4" s="70" t="s">
        <v>154</v>
      </c>
      <c r="C4" s="59" t="s">
        <v>23</v>
      </c>
      <c r="D4" s="60">
        <v>3</v>
      </c>
      <c r="E4" s="61" t="str">
        <f>IF(ISERROR(VLOOKUP(C4,$A$1:$B$89,2,0)),"",(VLOOKUP(C4,$A$1:$U$89,2,0)))</f>
        <v>TOKİ Ş. İKRAM CİRİT AL</v>
      </c>
      <c r="F4" s="62"/>
      <c r="G4" s="59" t="s">
        <v>29</v>
      </c>
      <c r="H4" s="60">
        <v>3</v>
      </c>
      <c r="I4" s="61" t="str">
        <f>IF(ISERROR(VLOOKUP(G4,$A$1:$B$89,2,0)),"",(VLOOKUP(G4,$A$1:$U$89,2,0)))</f>
        <v>EĞT. SPOR LİSESİ</v>
      </c>
      <c r="J4" s="62"/>
      <c r="K4" s="59" t="s">
        <v>35</v>
      </c>
      <c r="L4" s="60">
        <v>3</v>
      </c>
      <c r="M4" s="61" t="str">
        <f>IF(ISERROR(VLOOKUP(K4,$A$1:$B$89,2,0)),"",(VLOOKUP(K4,$A$1:$U$89,2,0)))</f>
        <v>AHİ EVRAN MTAL</v>
      </c>
      <c r="N4" s="62"/>
      <c r="O4" s="59" t="s">
        <v>41</v>
      </c>
      <c r="P4" s="60">
        <v>3</v>
      </c>
      <c r="Q4" s="61" t="str">
        <f>IF(ISERROR(VLOOKUP(O4,$A$1:$B$89,2,0)),"",(VLOOKUP(O4,$A$1:$U$89,2,0)))</f>
        <v>TAYFUR BAYAR AL</v>
      </c>
    </row>
    <row r="5" spans="1:17" x14ac:dyDescent="0.35">
      <c r="A5" s="67" t="s">
        <v>41</v>
      </c>
      <c r="B5" s="71" t="s">
        <v>155</v>
      </c>
      <c r="C5" s="59" t="s">
        <v>24</v>
      </c>
      <c r="D5" s="60">
        <v>4</v>
      </c>
      <c r="E5" s="61" t="str">
        <f>IF(ISERROR(VLOOKUP(C5,$A$1:$B$89,2,0)),"",(VLOOKUP(C5,$A$1:$U$89,2,0)))</f>
        <v>İNÖNÜ MTAL</v>
      </c>
      <c r="F5" s="62"/>
      <c r="G5" s="59" t="s">
        <v>30</v>
      </c>
      <c r="H5" s="60">
        <v>4</v>
      </c>
      <c r="I5" s="61" t="str">
        <f>IF(ISERROR(VLOOKUP(G5,$A$1:$B$89,2,0)),"",(VLOOKUP(G5,$A$1:$U$89,2,0)))</f>
        <v>KILIÇOĞLU AL</v>
      </c>
      <c r="J5" s="62"/>
      <c r="K5" s="59" t="s">
        <v>36</v>
      </c>
      <c r="L5" s="60">
        <v>4</v>
      </c>
      <c r="M5" s="61" t="str">
        <f>IF(ISERROR(VLOOKUP(K5,$A$1:$B$89,2,0)),"",(VLOOKUP(K5,$A$1:$U$89,2,0)))</f>
        <v>Ö. İKİ EYLÜL AL</v>
      </c>
      <c r="N5" s="62"/>
      <c r="O5" s="59" t="s">
        <v>42</v>
      </c>
      <c r="P5" s="60">
        <v>4</v>
      </c>
      <c r="Q5" s="61" t="str">
        <f>IF(ISERROR(VLOOKUP(O5,$A$1:$B$89,2,0)),"",(VLOOKUP(O5,$A$1:$U$89,2,0)))</f>
        <v>Ö. YESEVİ MTAL</v>
      </c>
    </row>
    <row r="6" spans="1:17" x14ac:dyDescent="0.35">
      <c r="A6" s="66" t="s">
        <v>48</v>
      </c>
      <c r="B6" s="70" t="s">
        <v>156</v>
      </c>
      <c r="C6" s="59" t="s">
        <v>25</v>
      </c>
      <c r="D6" s="60">
        <v>5</v>
      </c>
      <c r="E6" s="61" t="str">
        <f>IF(ISERROR(VLOOKUP(C6,$A$1:$B$89,2,0)),"",(VLOOKUP(C6,$A$1:$U$89,2,0)))</f>
        <v>TOKİ Ş. SAVAŞ KUBAŞ AL</v>
      </c>
      <c r="F6" s="62"/>
      <c r="G6" s="59" t="s">
        <v>31</v>
      </c>
      <c r="H6" s="60">
        <v>5</v>
      </c>
      <c r="I6" s="61" t="str">
        <f>IF(ISERROR(VLOOKUP(G6,$A$1:$B$89,2,0)),"",(VLOOKUP(G6,$A$1:$U$89,2,0)))</f>
        <v>ATATÜRK L.</v>
      </c>
      <c r="J6" s="62"/>
      <c r="K6" s="59" t="s">
        <v>37</v>
      </c>
      <c r="L6" s="60">
        <v>5</v>
      </c>
      <c r="M6" s="61" t="str">
        <f>IF(ISERROR(VLOOKUP(K6,$A$1:$B$89,2,0)),"",(VLOOKUP(K6,$A$1:$U$89,2,0)))</f>
        <v>G. MUSTAFA KEMAL AL</v>
      </c>
      <c r="N6" s="62"/>
      <c r="O6" s="59" t="s">
        <v>43</v>
      </c>
      <c r="P6" s="60">
        <v>5</v>
      </c>
      <c r="Q6" s="61" t="str">
        <f>IF(ISERROR(VLOOKUP(O6,$A$1:$B$89,2,0)),"",(VLOOKUP(O6,$A$1:$U$89,2,0)))</f>
        <v>Ş. FAZIL YILDIRIM AL</v>
      </c>
    </row>
    <row r="7" spans="1:17" x14ac:dyDescent="0.35">
      <c r="A7" s="67" t="s">
        <v>53</v>
      </c>
      <c r="B7" s="71" t="s">
        <v>186</v>
      </c>
      <c r="C7" s="212" t="s">
        <v>112</v>
      </c>
      <c r="D7" s="212"/>
      <c r="E7" s="212"/>
      <c r="F7" s="62"/>
      <c r="G7" s="212" t="s">
        <v>113</v>
      </c>
      <c r="H7" s="212"/>
      <c r="I7" s="212"/>
      <c r="J7" s="62"/>
      <c r="K7" s="212" t="s">
        <v>114</v>
      </c>
      <c r="L7" s="212"/>
      <c r="M7" s="212"/>
      <c r="N7" s="62"/>
      <c r="O7" s="212" t="s">
        <v>115</v>
      </c>
      <c r="P7" s="212"/>
      <c r="Q7" s="212"/>
    </row>
    <row r="8" spans="1:17" x14ac:dyDescent="0.35">
      <c r="A8" s="66" t="s">
        <v>57</v>
      </c>
      <c r="B8" s="70" t="s">
        <v>157</v>
      </c>
      <c r="C8" s="59" t="s">
        <v>45</v>
      </c>
      <c r="D8" s="63">
        <v>1</v>
      </c>
      <c r="E8" s="64" t="str">
        <f>IF(ISERROR(VLOOKUP(C8,$A$1:$B$89,2,0)),"",(VLOOKUP(C8,$A$1:$U$89,2,0)))</f>
        <v>TOKİ Ş. İSMAİL TETİK AL</v>
      </c>
      <c r="F8" s="62"/>
      <c r="G8" s="59" t="s">
        <v>51</v>
      </c>
      <c r="H8" s="63">
        <v>1</v>
      </c>
      <c r="I8" s="64" t="str">
        <f>IF(ISERROR(VLOOKUP(G8,$A$1:$B$89,2,0)),"",(VLOOKUP(G8,$A$1:$U$89,2,0)))</f>
        <v>CUMHURİYET AL</v>
      </c>
      <c r="J8" s="62"/>
      <c r="K8" s="59" t="s">
        <v>57</v>
      </c>
      <c r="L8" s="63">
        <v>1</v>
      </c>
      <c r="M8" s="64" t="str">
        <f>IF(ISERROR(VLOOKUP(K8,$A$1:$B$89,2,0)),"",(VLOOKUP(K8,$A$1:$U$89,2,0)))</f>
        <v>UL CEVAT ÜLGER AİHL</v>
      </c>
      <c r="N8" s="62"/>
      <c r="O8" s="59" t="s">
        <v>63</v>
      </c>
      <c r="P8" s="63">
        <v>1</v>
      </c>
      <c r="Q8" s="64" t="str">
        <f>IF(ISERROR(VLOOKUP(O8,$A$1:$B$89,2,0)),"",(VLOOKUP(O8,$A$1:$U$89,2,0)))</f>
        <v>SEV MUZAFFER DEMİR AL</v>
      </c>
    </row>
    <row r="9" spans="1:17" x14ac:dyDescent="0.35">
      <c r="A9" s="67" t="s">
        <v>46</v>
      </c>
      <c r="B9" s="71" t="s">
        <v>158</v>
      </c>
      <c r="C9" s="59" t="s">
        <v>46</v>
      </c>
      <c r="D9" s="63">
        <v>2</v>
      </c>
      <c r="E9" s="64" t="str">
        <f>IF(ISERROR(VLOOKUP(C9,$A$1:$B$89,2,0)),"",(VLOOKUP(C9,$A$1:$U$89,2,0)))</f>
        <v>Ş. MEHMET ŞENGÜL FEN L</v>
      </c>
      <c r="F9" s="62"/>
      <c r="G9" s="59" t="s">
        <v>52</v>
      </c>
      <c r="H9" s="63">
        <v>2</v>
      </c>
      <c r="I9" s="64" t="str">
        <f>IF(ISERROR(VLOOKUP(G9,$A$1:$B$89,2,0)),"",(VLOOKUP(G9,$A$1:$U$89,2,0)))</f>
        <v>Ö. UFUK ÇİZGİSİ FEN L</v>
      </c>
      <c r="J9" s="62"/>
      <c r="K9" s="59" t="s">
        <v>58</v>
      </c>
      <c r="L9" s="63">
        <v>2</v>
      </c>
      <c r="M9" s="64" t="str">
        <f>IF(ISERROR(VLOOKUP(K9,$A$1:$B$89,2,0)),"",(VLOOKUP(K9,$A$1:$U$89,2,0)))</f>
        <v>PROF. DR ORHAN OĞUZ AL</v>
      </c>
      <c r="N9" s="62"/>
      <c r="O9" s="59" t="s">
        <v>64</v>
      </c>
      <c r="P9" s="63">
        <v>2</v>
      </c>
      <c r="Q9" s="64" t="str">
        <f>IF(ISERROR(VLOOKUP(O9,$A$1:$B$89,2,0)),"",(VLOOKUP(O9,$A$1:$U$89,2,0)))</f>
        <v>Ş. İLKER KARTER MTAL</v>
      </c>
    </row>
    <row r="10" spans="1:17" x14ac:dyDescent="0.35">
      <c r="A10" s="66" t="s">
        <v>65</v>
      </c>
      <c r="B10" s="70" t="s">
        <v>184</v>
      </c>
      <c r="C10" s="59" t="s">
        <v>47</v>
      </c>
      <c r="D10" s="63">
        <v>3</v>
      </c>
      <c r="E10" s="64" t="str">
        <f>IF(ISERROR(VLOOKUP(C10,$A$1:$B$89,2,0)),"",(VLOOKUP(C10,$A$1:$U$89,2,0)))</f>
        <v>Ö. ÇAĞFEN AL</v>
      </c>
      <c r="F10" s="62"/>
      <c r="G10" s="59" t="s">
        <v>53</v>
      </c>
      <c r="H10" s="63">
        <v>3</v>
      </c>
      <c r="I10" s="64" t="str">
        <f>IF(ISERROR(VLOOKUP(G10,$A$1:$B$89,2,0)),"",(VLOOKUP(G10,$A$1:$U$89,2,0)))</f>
        <v>CEMAL MÜMTAZ SBL.</v>
      </c>
      <c r="J10" s="62"/>
      <c r="K10" s="59" t="s">
        <v>59</v>
      </c>
      <c r="L10" s="63">
        <v>3</v>
      </c>
      <c r="M10" s="64" t="str">
        <f>IF(ISERROR(VLOOKUP(K10,$A$1:$B$89,2,0)),"",(VLOOKUP(K10,$A$1:$U$89,2,0)))</f>
        <v>ESK ANADOLU L</v>
      </c>
      <c r="N10" s="62"/>
      <c r="O10" s="59" t="s">
        <v>65</v>
      </c>
      <c r="P10" s="63">
        <v>3</v>
      </c>
      <c r="Q10" s="64" t="str">
        <f>IF(ISERROR(VLOOKUP(O10,$A$1:$B$89,2,0)),"",(VLOOKUP(O10,$A$1:$U$89,2,0)))</f>
        <v>M.GAZİ Ş.N.TAVŞANLIOĞLU AL</v>
      </c>
    </row>
    <row r="11" spans="1:17" x14ac:dyDescent="0.35">
      <c r="A11" s="67" t="s">
        <v>39</v>
      </c>
      <c r="B11" s="71" t="s">
        <v>183</v>
      </c>
      <c r="C11" s="59" t="s">
        <v>48</v>
      </c>
      <c r="D11" s="63">
        <v>4</v>
      </c>
      <c r="E11" s="64" t="str">
        <f>IF(ISERROR(VLOOKUP(C11,$A$1:$B$89,2,0)),"",(VLOOKUP(C11,$A$1:$U$89,2,0)))</f>
        <v>HÜSEYİN ERÇELEBİ AL</v>
      </c>
      <c r="F11" s="62"/>
      <c r="G11" s="59" t="s">
        <v>54</v>
      </c>
      <c r="H11" s="63">
        <v>4</v>
      </c>
      <c r="I11" s="64" t="str">
        <f>IF(ISERROR(VLOOKUP(G11,$A$1:$B$89,2,0)),"",(VLOOKUP(G11,$A$1:$U$89,2,0)))</f>
        <v>Ö. YENİ YOL AL</v>
      </c>
      <c r="J11" s="62"/>
      <c r="K11" s="59" t="s">
        <v>60</v>
      </c>
      <c r="L11" s="63">
        <v>4</v>
      </c>
      <c r="M11" s="64" t="str">
        <f>IF(ISERROR(VLOOKUP(K11,$A$1:$B$89,2,0)),"",(VLOOKUP(K11,$A$1:$U$89,2,0)))</f>
        <v>Ö. YENİ ROTA AL</v>
      </c>
      <c r="N11" s="62"/>
      <c r="O11" s="59" t="s">
        <v>66</v>
      </c>
      <c r="P11" s="63">
        <v>4</v>
      </c>
      <c r="Q11" s="64" t="str">
        <f t="shared" ref="Q11" si="0">IF(ISERROR(VLOOKUP(O11,$A$1:$B$89,2,0)),"",(VLOOKUP(O11,$A$1:$U$89,2,0)))</f>
        <v>19 MAYIS AL</v>
      </c>
    </row>
    <row r="12" spans="1:17" x14ac:dyDescent="0.35">
      <c r="A12" s="66" t="s">
        <v>21</v>
      </c>
      <c r="B12" s="70" t="s">
        <v>159</v>
      </c>
      <c r="C12" s="26"/>
    </row>
    <row r="13" spans="1:17" x14ac:dyDescent="0.35">
      <c r="A13" s="67" t="s">
        <v>25</v>
      </c>
      <c r="B13" s="71" t="s">
        <v>160</v>
      </c>
      <c r="C13" s="210" t="s">
        <v>116</v>
      </c>
      <c r="D13" s="210"/>
      <c r="E13" s="210"/>
      <c r="F13" s="27"/>
      <c r="G13" s="210" t="s">
        <v>117</v>
      </c>
      <c r="H13" s="210"/>
      <c r="I13" s="210"/>
      <c r="J13" s="27"/>
      <c r="K13" s="210" t="s">
        <v>118</v>
      </c>
      <c r="L13" s="210"/>
      <c r="M13" s="210"/>
      <c r="N13" s="27"/>
      <c r="O13" s="210" t="s">
        <v>119</v>
      </c>
      <c r="P13" s="210"/>
      <c r="Q13" s="210"/>
    </row>
    <row r="14" spans="1:17" x14ac:dyDescent="0.35">
      <c r="A14" s="66" t="s">
        <v>59</v>
      </c>
      <c r="B14" s="72" t="s">
        <v>161</v>
      </c>
      <c r="C14" s="27"/>
      <c r="D14" s="27"/>
      <c r="E14" s="31"/>
      <c r="F14" s="27"/>
      <c r="G14" s="27"/>
      <c r="H14" s="27"/>
      <c r="I14" s="31"/>
      <c r="J14" s="27"/>
      <c r="K14" s="27"/>
      <c r="L14" s="27"/>
      <c r="M14" s="31"/>
      <c r="N14" s="27"/>
      <c r="O14" s="32"/>
      <c r="P14" s="27"/>
      <c r="Q14" s="31"/>
    </row>
    <row r="15" spans="1:17" x14ac:dyDescent="0.35">
      <c r="A15" s="67" t="s">
        <v>40</v>
      </c>
      <c r="B15" s="71" t="s">
        <v>162</v>
      </c>
      <c r="C15" s="27"/>
      <c r="D15" s="27"/>
      <c r="E15" s="31"/>
      <c r="F15" s="27"/>
      <c r="G15" s="27"/>
      <c r="H15" s="27"/>
      <c r="I15" s="31"/>
      <c r="J15" s="27"/>
      <c r="K15" s="27"/>
      <c r="L15" s="27"/>
      <c r="M15" s="31"/>
      <c r="N15" s="27"/>
      <c r="O15" s="27"/>
      <c r="P15" s="27"/>
      <c r="Q15" s="31"/>
    </row>
    <row r="16" spans="1:17" x14ac:dyDescent="0.35">
      <c r="A16" s="66" t="s">
        <v>37</v>
      </c>
      <c r="B16" s="70" t="s">
        <v>163</v>
      </c>
      <c r="C16" s="27"/>
      <c r="D16" s="27"/>
      <c r="E16" s="31"/>
      <c r="F16" s="27"/>
      <c r="G16" s="27"/>
      <c r="H16" s="27"/>
      <c r="I16" s="31"/>
      <c r="J16" s="27"/>
      <c r="K16" s="27"/>
      <c r="L16" s="27"/>
      <c r="M16" s="31"/>
      <c r="N16" s="27"/>
      <c r="O16" s="27"/>
      <c r="P16" s="27"/>
      <c r="Q16" s="31"/>
    </row>
    <row r="17" spans="1:17" x14ac:dyDescent="0.35">
      <c r="A17" s="67" t="s">
        <v>30</v>
      </c>
      <c r="B17" s="71" t="s">
        <v>164</v>
      </c>
      <c r="C17" s="27"/>
      <c r="D17" s="27"/>
      <c r="E17" s="31"/>
      <c r="F17" s="27"/>
      <c r="G17" s="27"/>
      <c r="H17" s="27"/>
      <c r="I17" s="31"/>
      <c r="J17" s="27"/>
      <c r="K17" s="27"/>
      <c r="L17" s="27"/>
      <c r="M17" s="31"/>
      <c r="N17" s="27"/>
      <c r="O17" s="27"/>
      <c r="P17" s="27"/>
      <c r="Q17" s="31"/>
    </row>
    <row r="18" spans="1:17" x14ac:dyDescent="0.35">
      <c r="A18" s="66" t="s">
        <v>66</v>
      </c>
      <c r="B18" s="70" t="s">
        <v>165</v>
      </c>
      <c r="C18" s="27"/>
      <c r="D18" s="27"/>
      <c r="E18" s="27" t="s">
        <v>73</v>
      </c>
      <c r="F18" s="27"/>
      <c r="G18" s="27"/>
      <c r="H18" s="27"/>
      <c r="I18" s="27" t="s">
        <v>79</v>
      </c>
      <c r="J18" s="27"/>
      <c r="K18" s="27"/>
      <c r="L18" s="27"/>
      <c r="M18" s="27" t="s">
        <v>85</v>
      </c>
      <c r="N18" s="27"/>
      <c r="O18" s="27"/>
      <c r="P18" s="27"/>
      <c r="Q18" s="27" t="s">
        <v>91</v>
      </c>
    </row>
    <row r="19" spans="1:17" x14ac:dyDescent="0.35">
      <c r="A19" s="67" t="s">
        <v>22</v>
      </c>
      <c r="B19" s="71" t="s">
        <v>166</v>
      </c>
    </row>
    <row r="20" spans="1:17" x14ac:dyDescent="0.35">
      <c r="A20" s="66" t="s">
        <v>58</v>
      </c>
      <c r="B20" s="70" t="s">
        <v>167</v>
      </c>
    </row>
    <row r="21" spans="1:17" x14ac:dyDescent="0.35">
      <c r="A21" s="67" t="s">
        <v>29</v>
      </c>
      <c r="B21" s="71" t="s">
        <v>168</v>
      </c>
    </row>
    <row r="22" spans="1:17" x14ac:dyDescent="0.35">
      <c r="A22" s="66" t="s">
        <v>34</v>
      </c>
      <c r="B22" s="70" t="s">
        <v>169</v>
      </c>
    </row>
    <row r="23" spans="1:17" x14ac:dyDescent="0.35">
      <c r="A23" s="67" t="s">
        <v>27</v>
      </c>
      <c r="B23" s="71" t="s">
        <v>170</v>
      </c>
    </row>
    <row r="24" spans="1:17" x14ac:dyDescent="0.35">
      <c r="A24" s="66" t="s">
        <v>35</v>
      </c>
      <c r="B24" s="70" t="s">
        <v>171</v>
      </c>
    </row>
    <row r="25" spans="1:17" x14ac:dyDescent="0.35">
      <c r="A25" s="67" t="s">
        <v>23</v>
      </c>
      <c r="B25" s="71" t="s">
        <v>172</v>
      </c>
    </row>
    <row r="26" spans="1:17" x14ac:dyDescent="0.35">
      <c r="A26" s="66" t="s">
        <v>43</v>
      </c>
      <c r="B26" s="70" t="s">
        <v>173</v>
      </c>
    </row>
    <row r="27" spans="1:17" x14ac:dyDescent="0.35">
      <c r="A27" s="67" t="s">
        <v>45</v>
      </c>
      <c r="B27" s="71" t="s">
        <v>174</v>
      </c>
    </row>
    <row r="28" spans="1:17" x14ac:dyDescent="0.35">
      <c r="A28" s="66" t="s">
        <v>51</v>
      </c>
      <c r="B28" s="70" t="s">
        <v>175</v>
      </c>
    </row>
    <row r="29" spans="1:17" x14ac:dyDescent="0.35">
      <c r="A29" s="67" t="s">
        <v>28</v>
      </c>
      <c r="B29" s="71" t="s">
        <v>176</v>
      </c>
    </row>
    <row r="30" spans="1:17" x14ac:dyDescent="0.35">
      <c r="A30" s="66" t="s">
        <v>33</v>
      </c>
      <c r="B30" s="70" t="s">
        <v>177</v>
      </c>
    </row>
    <row r="31" spans="1:17" x14ac:dyDescent="0.35">
      <c r="A31" s="67" t="s">
        <v>47</v>
      </c>
      <c r="B31" s="71" t="s">
        <v>188</v>
      </c>
    </row>
    <row r="32" spans="1:17" x14ac:dyDescent="0.35">
      <c r="A32" s="66" t="s">
        <v>42</v>
      </c>
      <c r="B32" s="70" t="s">
        <v>178</v>
      </c>
    </row>
    <row r="33" spans="1:2" x14ac:dyDescent="0.35">
      <c r="A33" s="67" t="s">
        <v>31</v>
      </c>
      <c r="B33" s="71" t="s">
        <v>190</v>
      </c>
    </row>
    <row r="34" spans="1:2" x14ac:dyDescent="0.35">
      <c r="A34" s="66" t="s">
        <v>54</v>
      </c>
      <c r="B34" s="70" t="s">
        <v>187</v>
      </c>
    </row>
    <row r="35" spans="1:2" x14ac:dyDescent="0.35">
      <c r="A35" s="67" t="s">
        <v>36</v>
      </c>
      <c r="B35" s="71" t="s">
        <v>179</v>
      </c>
    </row>
    <row r="36" spans="1:2" x14ac:dyDescent="0.35">
      <c r="A36" s="66" t="s">
        <v>60</v>
      </c>
      <c r="B36" s="70" t="s">
        <v>185</v>
      </c>
    </row>
    <row r="37" spans="1:2" x14ac:dyDescent="0.35">
      <c r="A37" s="67" t="s">
        <v>52</v>
      </c>
      <c r="B37" s="71" t="s">
        <v>180</v>
      </c>
    </row>
    <row r="38" spans="1:2" x14ac:dyDescent="0.35">
      <c r="A38" s="66"/>
      <c r="B38" s="25"/>
    </row>
    <row r="39" spans="1:2" x14ac:dyDescent="0.35">
      <c r="A39" s="67"/>
      <c r="B39" s="24"/>
    </row>
    <row r="40" spans="1:2" x14ac:dyDescent="0.35">
      <c r="A40" s="66"/>
      <c r="B40" s="25"/>
    </row>
    <row r="41" spans="1:2" x14ac:dyDescent="0.35">
      <c r="A41" s="68"/>
      <c r="B41" s="28"/>
    </row>
    <row r="42" spans="1:2" x14ac:dyDescent="0.35">
      <c r="A42" s="69"/>
      <c r="B42" s="29"/>
    </row>
    <row r="43" spans="1:2" x14ac:dyDescent="0.35">
      <c r="A43" s="68"/>
      <c r="B43" s="28"/>
    </row>
    <row r="44" spans="1:2" x14ac:dyDescent="0.35">
      <c r="A44" s="69"/>
      <c r="B44" s="29"/>
    </row>
    <row r="45" spans="1:2" x14ac:dyDescent="0.35">
      <c r="A45" s="56"/>
      <c r="B45" s="30"/>
    </row>
    <row r="46" spans="1:2" x14ac:dyDescent="0.35">
      <c r="A46" s="57"/>
      <c r="B46" s="30"/>
    </row>
    <row r="47" spans="1:2" x14ac:dyDescent="0.35">
      <c r="A47" s="57"/>
      <c r="B47" s="30"/>
    </row>
    <row r="48" spans="1:2" x14ac:dyDescent="0.35">
      <c r="A48" s="57"/>
      <c r="B48" s="30"/>
    </row>
    <row r="49" spans="1:2" x14ac:dyDescent="0.35">
      <c r="A49" s="57"/>
      <c r="B49" s="30"/>
    </row>
    <row r="50" spans="1:2" x14ac:dyDescent="0.35">
      <c r="A50" s="57"/>
      <c r="B50" s="30"/>
    </row>
    <row r="51" spans="1:2" x14ac:dyDescent="0.35">
      <c r="A51" s="57"/>
      <c r="B51" s="30"/>
    </row>
    <row r="52" spans="1:2" x14ac:dyDescent="0.35">
      <c r="A52" s="57"/>
      <c r="B52" s="30"/>
    </row>
    <row r="53" spans="1:2" x14ac:dyDescent="0.35">
      <c r="A53" s="57"/>
      <c r="B53" s="30"/>
    </row>
    <row r="54" spans="1:2" x14ac:dyDescent="0.35">
      <c r="A54" s="57"/>
      <c r="B54" s="30"/>
    </row>
    <row r="55" spans="1:2" x14ac:dyDescent="0.35">
      <c r="A55" s="57"/>
      <c r="B55" s="30"/>
    </row>
    <row r="56" spans="1:2" x14ac:dyDescent="0.35">
      <c r="A56" s="57"/>
      <c r="B56" s="30"/>
    </row>
    <row r="57" spans="1:2" x14ac:dyDescent="0.35">
      <c r="A57" s="57"/>
      <c r="B57" s="30"/>
    </row>
    <row r="58" spans="1:2" x14ac:dyDescent="0.35">
      <c r="A58" s="57"/>
      <c r="B58" s="30"/>
    </row>
    <row r="59" spans="1:2" x14ac:dyDescent="0.35">
      <c r="A59" s="57"/>
      <c r="B59" s="30"/>
    </row>
    <row r="60" spans="1:2" x14ac:dyDescent="0.35">
      <c r="A60" s="57"/>
      <c r="B60" s="30"/>
    </row>
    <row r="61" spans="1:2" x14ac:dyDescent="0.35">
      <c r="A61" s="57"/>
      <c r="B61" s="30"/>
    </row>
    <row r="62" spans="1:2" x14ac:dyDescent="0.35">
      <c r="A62" s="57"/>
      <c r="B62" s="30"/>
    </row>
    <row r="63" spans="1:2" x14ac:dyDescent="0.35">
      <c r="A63" s="57"/>
      <c r="B63" s="30"/>
    </row>
    <row r="64" spans="1:2" x14ac:dyDescent="0.35">
      <c r="A64" s="57"/>
      <c r="B64" s="30"/>
    </row>
    <row r="65" spans="1:2" x14ac:dyDescent="0.35">
      <c r="A65" s="57"/>
      <c r="B65" s="30"/>
    </row>
    <row r="66" spans="1:2" x14ac:dyDescent="0.35">
      <c r="A66" s="57"/>
      <c r="B66" s="30"/>
    </row>
    <row r="67" spans="1:2" x14ac:dyDescent="0.35">
      <c r="A67" s="57"/>
      <c r="B67" s="30"/>
    </row>
    <row r="68" spans="1:2" x14ac:dyDescent="0.35">
      <c r="A68" s="57"/>
      <c r="B68" s="30"/>
    </row>
    <row r="69" spans="1:2" x14ac:dyDescent="0.35">
      <c r="A69" s="57"/>
      <c r="B69" s="30"/>
    </row>
    <row r="70" spans="1:2" x14ac:dyDescent="0.35">
      <c r="A70" s="57"/>
      <c r="B70" s="30"/>
    </row>
    <row r="71" spans="1:2" x14ac:dyDescent="0.35">
      <c r="A71" s="57"/>
      <c r="B71" s="30"/>
    </row>
    <row r="72" spans="1:2" x14ac:dyDescent="0.35">
      <c r="A72" s="57"/>
      <c r="B72" s="30"/>
    </row>
    <row r="73" spans="1:2" x14ac:dyDescent="0.35">
      <c r="A73" s="57"/>
      <c r="B73" s="30"/>
    </row>
    <row r="74" spans="1:2" x14ac:dyDescent="0.35">
      <c r="A74" s="57"/>
      <c r="B74" s="30"/>
    </row>
    <row r="75" spans="1:2" x14ac:dyDescent="0.35">
      <c r="A75" s="57"/>
      <c r="B75" s="30"/>
    </row>
    <row r="76" spans="1:2" x14ac:dyDescent="0.35">
      <c r="A76" s="57"/>
      <c r="B76" s="30"/>
    </row>
    <row r="77" spans="1:2" x14ac:dyDescent="0.35">
      <c r="A77" s="57"/>
      <c r="B77" s="30"/>
    </row>
    <row r="78" spans="1:2" x14ac:dyDescent="0.35">
      <c r="A78" s="57"/>
      <c r="B78" s="30"/>
    </row>
    <row r="79" spans="1:2" x14ac:dyDescent="0.35">
      <c r="A79" s="57"/>
      <c r="B79" s="30"/>
    </row>
    <row r="80" spans="1:2" x14ac:dyDescent="0.35">
      <c r="A80" s="57"/>
      <c r="B80" s="30"/>
    </row>
    <row r="81" spans="1:2" x14ac:dyDescent="0.35">
      <c r="A81" s="57"/>
      <c r="B81" s="30"/>
    </row>
    <row r="82" spans="1:2" x14ac:dyDescent="0.35">
      <c r="A82" s="57"/>
      <c r="B82" s="30"/>
    </row>
    <row r="83" spans="1:2" x14ac:dyDescent="0.35">
      <c r="A83" s="57"/>
      <c r="B83" s="30"/>
    </row>
    <row r="84" spans="1:2" x14ac:dyDescent="0.35">
      <c r="A84" s="57"/>
      <c r="B84" s="30"/>
    </row>
    <row r="85" spans="1:2" x14ac:dyDescent="0.35">
      <c r="A85" s="57"/>
      <c r="B85" s="30"/>
    </row>
    <row r="86" spans="1:2" x14ac:dyDescent="0.35">
      <c r="A86" s="57"/>
      <c r="B86" s="30"/>
    </row>
    <row r="87" spans="1:2" x14ac:dyDescent="0.35">
      <c r="A87" s="57"/>
      <c r="B87" s="30"/>
    </row>
    <row r="88" spans="1:2" x14ac:dyDescent="0.35">
      <c r="A88" s="57"/>
      <c r="B88" s="30"/>
    </row>
    <row r="89" spans="1:2" x14ac:dyDescent="0.35">
      <c r="A89" s="57"/>
      <c r="B89" s="30"/>
    </row>
    <row r="90" spans="1:2" x14ac:dyDescent="0.35">
      <c r="A90" s="57"/>
      <c r="B90" s="30"/>
    </row>
    <row r="91" spans="1:2" x14ac:dyDescent="0.35">
      <c r="A91" s="57"/>
      <c r="B91" s="30"/>
    </row>
    <row r="92" spans="1:2" x14ac:dyDescent="0.35">
      <c r="A92" s="57"/>
      <c r="B92" s="30"/>
    </row>
    <row r="93" spans="1:2" x14ac:dyDescent="0.35">
      <c r="A93" s="57"/>
      <c r="B93" s="30"/>
    </row>
    <row r="94" spans="1:2" x14ac:dyDescent="0.35">
      <c r="A94" s="57"/>
      <c r="B94" s="30"/>
    </row>
    <row r="95" spans="1:2" x14ac:dyDescent="0.35">
      <c r="A95" s="57"/>
      <c r="B95" s="30"/>
    </row>
    <row r="96" spans="1:2" x14ac:dyDescent="0.35">
      <c r="A96" s="57"/>
      <c r="B96" s="30"/>
    </row>
    <row r="97" spans="1:2" x14ac:dyDescent="0.35">
      <c r="A97" s="57"/>
      <c r="B97" s="30"/>
    </row>
    <row r="98" spans="1:2" x14ac:dyDescent="0.35">
      <c r="A98" s="57"/>
      <c r="B98" s="30"/>
    </row>
    <row r="99" spans="1:2" x14ac:dyDescent="0.35">
      <c r="A99" s="57"/>
      <c r="B99" s="30"/>
    </row>
    <row r="100" spans="1:2" x14ac:dyDescent="0.35">
      <c r="A100" s="57"/>
      <c r="B100" s="30"/>
    </row>
    <row r="101" spans="1:2" x14ac:dyDescent="0.35">
      <c r="A101" s="57"/>
      <c r="B101" s="30"/>
    </row>
    <row r="102" spans="1:2" x14ac:dyDescent="0.35">
      <c r="A102" s="57"/>
      <c r="B102" s="30"/>
    </row>
    <row r="103" spans="1:2" x14ac:dyDescent="0.35">
      <c r="A103" s="57"/>
      <c r="B103" s="30"/>
    </row>
    <row r="104" spans="1:2" x14ac:dyDescent="0.35">
      <c r="A104" s="57"/>
      <c r="B104" s="30"/>
    </row>
    <row r="105" spans="1:2" x14ac:dyDescent="0.35">
      <c r="A105" s="57"/>
      <c r="B105" s="30"/>
    </row>
    <row r="106" spans="1:2" x14ac:dyDescent="0.35">
      <c r="A106" s="57"/>
      <c r="B106" s="30"/>
    </row>
    <row r="107" spans="1:2" x14ac:dyDescent="0.35">
      <c r="A107" s="57"/>
      <c r="B107" s="30"/>
    </row>
    <row r="108" spans="1:2" x14ac:dyDescent="0.35">
      <c r="A108" s="57"/>
      <c r="B108" s="30"/>
    </row>
    <row r="109" spans="1:2" x14ac:dyDescent="0.35">
      <c r="A109" s="57"/>
      <c r="B109" s="30"/>
    </row>
    <row r="110" spans="1:2" x14ac:dyDescent="0.35">
      <c r="A110" s="57"/>
      <c r="B110" s="30"/>
    </row>
    <row r="111" spans="1:2" x14ac:dyDescent="0.35">
      <c r="A111" s="57"/>
      <c r="B111" s="30"/>
    </row>
    <row r="112" spans="1:2" x14ac:dyDescent="0.35">
      <c r="A112" s="57"/>
      <c r="B112" s="30"/>
    </row>
    <row r="113" spans="1:2" x14ac:dyDescent="0.35">
      <c r="A113" s="57"/>
      <c r="B113" s="30"/>
    </row>
    <row r="114" spans="1:2" x14ac:dyDescent="0.35">
      <c r="A114" s="57"/>
      <c r="B114" s="30"/>
    </row>
    <row r="115" spans="1:2" x14ac:dyDescent="0.35">
      <c r="A115" s="57"/>
      <c r="B115" s="30"/>
    </row>
    <row r="116" spans="1:2" x14ac:dyDescent="0.35">
      <c r="A116" s="57"/>
      <c r="B116" s="30"/>
    </row>
    <row r="117" spans="1:2" x14ac:dyDescent="0.35">
      <c r="A117" s="57"/>
      <c r="B117" s="30"/>
    </row>
    <row r="118" spans="1:2" x14ac:dyDescent="0.35">
      <c r="A118" s="57"/>
      <c r="B118" s="30"/>
    </row>
    <row r="119" spans="1:2" x14ac:dyDescent="0.35">
      <c r="A119" s="57"/>
      <c r="B119" s="30"/>
    </row>
    <row r="120" spans="1:2" x14ac:dyDescent="0.35">
      <c r="A120" s="57"/>
      <c r="B120" s="30"/>
    </row>
    <row r="121" spans="1:2" x14ac:dyDescent="0.35">
      <c r="A121" s="57"/>
      <c r="B121" s="30"/>
    </row>
    <row r="122" spans="1:2" x14ac:dyDescent="0.35">
      <c r="A122" s="57"/>
      <c r="B122" s="30"/>
    </row>
    <row r="123" spans="1:2" x14ac:dyDescent="0.35">
      <c r="A123" s="57"/>
      <c r="B123" s="30"/>
    </row>
    <row r="124" spans="1:2" x14ac:dyDescent="0.35">
      <c r="A124" s="57"/>
      <c r="B124" s="30"/>
    </row>
    <row r="125" spans="1:2" x14ac:dyDescent="0.35">
      <c r="A125" s="57"/>
      <c r="B125" s="30"/>
    </row>
  </sheetData>
  <sheetProtection selectLockedCells="1"/>
  <mergeCells count="12">
    <mergeCell ref="C13:E13"/>
    <mergeCell ref="G13:I13"/>
    <mergeCell ref="K13:M13"/>
    <mergeCell ref="O13:Q13"/>
    <mergeCell ref="C1:E1"/>
    <mergeCell ref="G1:I1"/>
    <mergeCell ref="K1:M1"/>
    <mergeCell ref="O1:Q1"/>
    <mergeCell ref="C7:E7"/>
    <mergeCell ref="G7:I7"/>
    <mergeCell ref="K7:M7"/>
    <mergeCell ref="O7:Q7"/>
  </mergeCells>
  <conditionalFormatting sqref="C2:Q45">
    <cfRule type="containsText" dxfId="5" priority="3" operator="containsText" text="Süleyman Şah  And.L.">
      <formula>NOT(ISERROR(SEARCH("Süleyman Şah  And.L.",C2)))</formula>
    </cfRule>
    <cfRule type="containsText" dxfId="4" priority="4" operator="containsText" text="Cumhuriyet  And.L. ">
      <formula>NOT(ISERROR(SEARCH("Cumhuriyet  And.L. ",C2)))</formula>
    </cfRule>
    <cfRule type="containsText" dxfId="3" priority="5" operator="containsText" text="Şehit Murat Tuzsuz  M.TEK.AND.L">
      <formula>NOT(ISERROR(SEARCH("Şehit Murat Tuzsuz  M.TEK.AND.L",C2)))</formula>
    </cfRule>
    <cfRule type="containsText" dxfId="2" priority="6" operator="containsText" text="Sabiha Gökçen Tek.End.Msl  And.L. ">
      <formula>NOT(ISERROR(SEARCH("Sabiha Gökçen Tek.End.Msl  And.L. ",C2)))</formula>
    </cfRule>
  </conditionalFormatting>
  <conditionalFormatting sqref="C7:Q45">
    <cfRule type="cellIs" dxfId="1" priority="2" operator="between">
      <formula>41</formula>
      <formula>44</formula>
    </cfRule>
  </conditionalFormatting>
  <conditionalFormatting sqref="B45:B12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A ERKEK </vt:lpstr>
      <vt:lpstr>Sayfa3</vt:lpstr>
      <vt:lpstr>Sayfa1</vt:lpstr>
      <vt:lpstr>'GENÇ A ERKEK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Ramazan KARAVIL</cp:lastModifiedBy>
  <cp:lastPrinted>2025-10-16T12:48:19Z</cp:lastPrinted>
  <dcterms:created xsi:type="dcterms:W3CDTF">2019-11-23T16:39:05Z</dcterms:created>
  <dcterms:modified xsi:type="dcterms:W3CDTF">2025-12-12T12:22:32Z</dcterms:modified>
</cp:coreProperties>
</file>